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2. FICHES PRODUITS STARWELL\ELEPHANT\"/>
    </mc:Choice>
  </mc:AlternateContent>
  <xr:revisionPtr revIDLastSave="0" documentId="13_ncr:1_{DA952166-56F0-4B5F-904A-6470909086A9}" xr6:coauthVersionLast="47" xr6:coauthVersionMax="47" xr10:uidLastSave="{00000000-0000-0000-0000-000000000000}"/>
  <bookViews>
    <workbookView xWindow="-108" yWindow="-108" windowWidth="23256" windowHeight="12456" xr2:uid="{C10085B7-B362-4E46-844D-E85A5E7FB4AB}"/>
  </bookViews>
  <sheets>
    <sheet name="FL-FRANCAIS" sheetId="2" r:id="rId1"/>
  </sheets>
  <externalReferences>
    <externalReference r:id="rId2"/>
  </externalReferences>
  <definedNames>
    <definedName name="NUTRITIONNELLES">'[1] FL_FRANCAIS'!$AB$44:$AB$46</definedName>
    <definedName name="PRESENCE">'[1] FL_FRANCAIS'!$AB$34:$AB$35</definedName>
    <definedName name="_xlnm.Print_Area" localSheetId="0">'FL-FRANCAIS'!$A$1:$V$74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0" i="2" l="1"/>
  <c r="P70" i="2"/>
  <c r="V66" i="2" l="1"/>
  <c r="R69" i="2"/>
  <c r="P69" i="2"/>
  <c r="T68" i="2"/>
  <c r="T67" i="2"/>
  <c r="H70" i="2"/>
  <c r="D70" i="2" s="1"/>
  <c r="T70" i="2" s="1"/>
  <c r="D69" i="2"/>
  <c r="T69" i="2" s="1"/>
</calcChain>
</file>

<file path=xl/sharedStrings.xml><?xml version="1.0" encoding="utf-8"?>
<sst xmlns="http://schemas.openxmlformats.org/spreadsheetml/2006/main" count="422" uniqueCount="407">
  <si>
    <t xml:space="preserve">EAN PRODUIT </t>
  </si>
  <si>
    <t>VISUEL PRODUIT DE FACE</t>
  </si>
  <si>
    <t>LIBELLE PRODUIT</t>
  </si>
  <si>
    <t>DENOMINATION LEGALE</t>
  </si>
  <si>
    <t>NOM FOURNISSEUR</t>
  </si>
  <si>
    <t xml:space="preserve">ADRESSE EXPLOITANT </t>
  </si>
  <si>
    <t>PAYS D EXPLOITATION</t>
  </si>
  <si>
    <t>CONSEIL D'UTILISATION</t>
  </si>
  <si>
    <t>CONSEIL DE STOCKAGE</t>
  </si>
  <si>
    <t>LANGUE DU PACK</t>
  </si>
  <si>
    <t xml:space="preserve">DGR </t>
  </si>
  <si>
    <t xml:space="preserve">PAYS DE FABRICATION  </t>
  </si>
  <si>
    <t>MARQUE</t>
  </si>
  <si>
    <t>NOMENCLATURE DOUANIERE</t>
  </si>
  <si>
    <t>LISTE DES INGREDIENTS</t>
  </si>
  <si>
    <t>LOGO RECYCLAGE OUI/NON lequel ?</t>
  </si>
  <si>
    <t>LOGO BIO OUI/NON lequel ?</t>
  </si>
  <si>
    <t>LOGO SANS GLUTEN OUI/NON lequel?</t>
  </si>
  <si>
    <t>LOGO AUTRE PRESENT SUR LE PACK</t>
  </si>
  <si>
    <t xml:space="preserve">LISTE DES ALLERGENES </t>
  </si>
  <si>
    <t xml:space="preserve">Céréales contenant du gluten </t>
  </si>
  <si>
    <t>Crustacés, mollusques et poissons</t>
  </si>
  <si>
    <t>Œufs</t>
  </si>
  <si>
    <t>Soja</t>
  </si>
  <si>
    <t>Lait</t>
  </si>
  <si>
    <t>Fruits à coques</t>
  </si>
  <si>
    <t>INFORMATIONS NUTRITIONNELLES</t>
  </si>
  <si>
    <t>dont acides gras saturé</t>
  </si>
  <si>
    <t>Glucides</t>
  </si>
  <si>
    <t>dont sucres</t>
  </si>
  <si>
    <t>Protéines</t>
  </si>
  <si>
    <t>Sel</t>
  </si>
  <si>
    <t>DEGRES D ALCOOL PRESENT</t>
  </si>
  <si>
    <r>
      <t xml:space="preserve">DANGEROSITE PRODUIT
</t>
    </r>
    <r>
      <rPr>
        <i/>
        <sz val="9"/>
        <color theme="1"/>
        <rFont val="Calibri"/>
        <family val="2"/>
        <scheme val="minor"/>
      </rPr>
      <t>si oui, préciser :  Abrasif, corrosif, inflammable….</t>
    </r>
  </si>
  <si>
    <t xml:space="preserve">AUTRES INFORMATIONS </t>
  </si>
  <si>
    <r>
      <t xml:space="preserve">Palettisation
</t>
    </r>
    <r>
      <rPr>
        <sz val="8"/>
        <rFont val="Calibri"/>
        <family val="2"/>
        <scheme val="minor"/>
      </rPr>
      <t xml:space="preserve">80x120cm
</t>
    </r>
  </si>
  <si>
    <t xml:space="preserve">Nb                     uvc </t>
  </si>
  <si>
    <t>Nb Sous PCB</t>
  </si>
  <si>
    <t xml:space="preserve">Nb           Colis </t>
  </si>
  <si>
    <t xml:space="preserve">Nb Couches </t>
  </si>
  <si>
    <t>Longueur (cm)</t>
  </si>
  <si>
    <t>Largeur (cm)</t>
  </si>
  <si>
    <r>
      <t>Hauteur</t>
    </r>
    <r>
      <rPr>
        <sz val="11"/>
        <color theme="1"/>
        <rFont val="Calibri"/>
        <family val="2"/>
        <scheme val="minor"/>
      </rPr>
      <t xml:space="preserve">* </t>
    </r>
    <r>
      <rPr>
        <sz val="8"/>
        <color theme="1"/>
        <rFont val="Calibri"/>
        <family val="2"/>
        <scheme val="minor"/>
      </rPr>
      <t>(cm)</t>
    </r>
  </si>
  <si>
    <r>
      <t>Poids brut</t>
    </r>
    <r>
      <rPr>
        <sz val="10"/>
        <color theme="1"/>
        <rFont val="Calibri"/>
        <family val="2"/>
        <scheme val="minor"/>
      </rPr>
      <t>**</t>
    </r>
    <r>
      <rPr>
        <sz val="8"/>
        <color theme="1"/>
        <rFont val="Calibri"/>
        <family val="2"/>
        <scheme val="minor"/>
      </rPr>
      <t xml:space="preserve">
(kg)</t>
    </r>
  </si>
  <si>
    <t xml:space="preserve">EAN / GTIN </t>
  </si>
  <si>
    <t>U.V.C</t>
  </si>
  <si>
    <t>COLIS</t>
  </si>
  <si>
    <t>COUCHE</t>
  </si>
  <si>
    <t xml:space="preserve">PALETTE </t>
  </si>
  <si>
    <r>
      <rPr>
        <sz val="11"/>
        <color rgb="FFFF0000"/>
        <rFont val="Calibri"/>
        <family val="2"/>
        <scheme val="minor"/>
      </rPr>
      <t>*</t>
    </r>
    <r>
      <rPr>
        <sz val="9"/>
        <color rgb="FFFF0000"/>
        <rFont val="Calibri"/>
        <family val="2"/>
        <scheme val="minor"/>
      </rPr>
      <t xml:space="preserve"> Hauteur Max de la palette, bois inclus: 1,80m </t>
    </r>
  </si>
  <si>
    <r>
      <rPr>
        <sz val="10"/>
        <color rgb="FFFF0000"/>
        <rFont val="Calibri"/>
        <family val="2"/>
        <scheme val="minor"/>
      </rPr>
      <t>**</t>
    </r>
    <r>
      <rPr>
        <sz val="11"/>
        <color rgb="FFFF0000"/>
        <rFont val="Calibri"/>
        <family val="2"/>
        <scheme val="minor"/>
      </rPr>
      <t xml:space="preserve"> </t>
    </r>
    <r>
      <rPr>
        <sz val="9"/>
        <color rgb="FFFF0000"/>
        <rFont val="Calibri"/>
        <family val="2"/>
        <scheme val="minor"/>
      </rPr>
      <t>Poids de la palette bois inclus</t>
    </r>
  </si>
  <si>
    <t xml:space="preserve">POIDS NET (G) / VOLUME NET (ML) </t>
  </si>
  <si>
    <t>ESTAMPILLE SANITAIRE</t>
  </si>
  <si>
    <t>Sésame</t>
  </si>
  <si>
    <t>Céleri, moutarde, lupin</t>
  </si>
  <si>
    <t>Sulfites et dioxyde de soufre</t>
  </si>
  <si>
    <t>pour 100g /100ml</t>
  </si>
  <si>
    <t>Energie    kcal</t>
  </si>
  <si>
    <t>Energie    kJ</t>
  </si>
  <si>
    <t>matières grasses</t>
  </si>
  <si>
    <t>Fibres alimentaires</t>
  </si>
  <si>
    <t>Vitamines et Minéraux</t>
  </si>
  <si>
    <t>ELEMENTS D'EMBALLAGE</t>
  </si>
  <si>
    <t>Poids net (kg)
Volume net (L)</t>
  </si>
  <si>
    <t>STARWELL</t>
  </si>
  <si>
    <t>16 RUE HENRI BARBUSSE 92110 CLICHY</t>
  </si>
  <si>
    <t>France</t>
  </si>
  <si>
    <t>présence?</t>
  </si>
  <si>
    <t>SOUS-PCB</t>
  </si>
  <si>
    <t>CATEGORIE</t>
  </si>
  <si>
    <t>oui</t>
  </si>
  <si>
    <t>non</t>
  </si>
  <si>
    <t>POIDS VARIABLE</t>
  </si>
  <si>
    <t>CLASSIFICATION GS1</t>
  </si>
  <si>
    <t>3 mois</t>
  </si>
  <si>
    <t>Aide culinaire ∣ 100758</t>
  </si>
  <si>
    <t>Aide culinaire &amp; préparation pour pâtisserie ∣ 100773</t>
  </si>
  <si>
    <t>Algue (non transformé) ∣ 74097</t>
  </si>
  <si>
    <t>Algue (transformé/préparé) ∣ 74096</t>
  </si>
  <si>
    <t>Aliment ∣ 80727</t>
  </si>
  <si>
    <t>Aliment pour animal ∣ 80734</t>
  </si>
  <si>
    <t>Aliment pour bébé ∣ 100975</t>
  </si>
  <si>
    <t>Aliment pour bébé diversification ∣ 82909</t>
  </si>
  <si>
    <t>Anisé ∣ 100977</t>
  </si>
  <si>
    <t>Antipasti, légumes à l'huile ∣ 101270</t>
  </si>
  <si>
    <t>Apéritif, cocktail, bière et vin sans alcool ∣ 100755</t>
  </si>
  <si>
    <t>Armoire réfrigérée ∣ 74280</t>
  </si>
  <si>
    <t>Autre accessoire d'alimentation ∣ 73911</t>
  </si>
  <si>
    <t>Biscuit ∣ 100764</t>
  </si>
  <si>
    <t>Biscuit et goûter infantile ∣ 100826</t>
  </si>
  <si>
    <t>Biscuit salé et chips ∣ 100982</t>
  </si>
  <si>
    <t>Boisson ∣ 82913</t>
  </si>
  <si>
    <t>Boisson alcoolisée ∣ 82914</t>
  </si>
  <si>
    <t>Boisson infantile ∣ 100824</t>
  </si>
  <si>
    <t>Boisson lactée prête-à-boire ∣ 70004</t>
  </si>
  <si>
    <t>Boisson non alcoolisée ∣ 82918</t>
  </si>
  <si>
    <t>Bouillon et assaisonnement ∣ 100984</t>
  </si>
  <si>
    <t>Café &amp; chicorée ∣ 82923</t>
  </si>
  <si>
    <t>Cannabis et produit non comestible contenant du cannabis ∣ 101534</t>
  </si>
  <si>
    <t>Cannabis et produits dérivés ∣ 101533</t>
  </si>
  <si>
    <t>Céréales (non transformé) ∣ 100800</t>
  </si>
  <si>
    <t>Céréales (transformé/préparé) ∣ 82940</t>
  </si>
  <si>
    <t>Céréales infantiles (boisson/préparation) ∣ 100827</t>
  </si>
  <si>
    <t>Céréales petit-déjeuner &amp; barre de céréale ∣ 100770</t>
  </si>
  <si>
    <t>Charcuterie ∣ 82927</t>
  </si>
  <si>
    <t>Chewing-gum ∣ 100768</t>
  </si>
  <si>
    <t>Chocolat ∣ 100769</t>
  </si>
  <si>
    <t>Cidre &amp; poiré ∣ 100753</t>
  </si>
  <si>
    <t>Condiments ∣ 82942</t>
  </si>
  <si>
    <t>Confiserie ∣ 100765</t>
  </si>
  <si>
    <t>Confiserie chocolatée ∣ 100766</t>
  </si>
  <si>
    <t>Confiture, confit ∣ 100775</t>
  </si>
  <si>
    <t>Crèmerie ∣ 100792</t>
  </si>
  <si>
    <t>Décoration de gâteau ∣ 72877</t>
  </si>
  <si>
    <t>Dessert lacté et chocolaté ∣ 101072</t>
  </si>
  <si>
    <t>Eau ∣ 82919</t>
  </si>
  <si>
    <t>Eau pétillante alcoolisée ∣ 74058</t>
  </si>
  <si>
    <t>Épicerie salée ∣ 100757</t>
  </si>
  <si>
    <t>Épicerie sucrée ∣ 100763</t>
  </si>
  <si>
    <t>Farine ∣ 70022</t>
  </si>
  <si>
    <t>Frites, purées et autres préparations à base de pomme de terre et autres légumes ∣ 82946</t>
  </si>
  <si>
    <t>Fromage ∣ 100793</t>
  </si>
  <si>
    <t>Fromage végétal ∣ 70009</t>
  </si>
  <si>
    <t>Fruit, fruit sec, graines oléagineuses (transformé/préparé) ∣ 100797</t>
  </si>
  <si>
    <t>Fruits, Céréales &amp; Légumes bruts conditionnés ∣ 100799</t>
  </si>
  <si>
    <t>Gâteau, confiserie et autre aliment au cannabis ∣ 101540</t>
  </si>
  <si>
    <t>Infusion, jus et autre boisson au cannabis ∣ 101539</t>
  </si>
  <si>
    <t>Jambon, lard, lardon ∣ 100779</t>
  </si>
  <si>
    <t>Jus de fruits et légumes ∣ 100756</t>
  </si>
  <si>
    <t>Lait infantile ∣ 82910</t>
  </si>
  <si>
    <t>Lait nature ∣ 100794</t>
  </si>
  <si>
    <t>Lait végétal, crème végétale ∣ 82943</t>
  </si>
  <si>
    <t>Légume &amp; champignon (transformé/préparé) ∣ 82939</t>
  </si>
  <si>
    <t>Légume sec / légumineuse, plante (non transformé) ∣ 100802</t>
  </si>
  <si>
    <t>Légume sec / légumineuses (transformé/préparé) ∣ 100798</t>
  </si>
  <si>
    <t>Matière grasse animale ∣ 82931</t>
  </si>
  <si>
    <t>Matière grasse végétale ∣ 82941</t>
  </si>
  <si>
    <t>Matière première cuisine &amp; pâtisserie ∣ 100772</t>
  </si>
  <si>
    <t>Miel ∣ 100776</t>
  </si>
  <si>
    <t>Ovoproduit ∣ 74098</t>
  </si>
  <si>
    <t>Plat cuisiné ∣ 82948</t>
  </si>
  <si>
    <t>Plat cuisiné à base de viande, poisson, céréales, soja, pâtes, riz, blé ∣ 70007</t>
  </si>
  <si>
    <t>Plat et dessert infantile ∣ 100825</t>
  </si>
  <si>
    <t>Plat préparé ∣ 82945</t>
  </si>
  <si>
    <t>Poisson pané, cuit, transformé ∣ 70019</t>
  </si>
  <si>
    <t>Poivre, sel, épice, herbes... ∣ 100807</t>
  </si>
  <si>
    <t>Préparation pour sauce ∣ 100983</t>
  </si>
  <si>
    <t>Prêt à manger – Salade ∣ 70006</t>
  </si>
  <si>
    <t>Prêt à manger – Sandwich ∣ 70005</t>
  </si>
  <si>
    <t>Produit animal ∣ 82925</t>
  </si>
  <si>
    <t>Produit laitier &amp; dessert frais lacté ∣ 100791</t>
  </si>
  <si>
    <t>Produit nutritionnel ∣ 71566</t>
  </si>
  <si>
    <t>Produit panifié ∣ 100804</t>
  </si>
  <si>
    <t>Produits de la mer ou des rivières ∣ 82928</t>
  </si>
  <si>
    <t>Punch, Cocktail &amp; Boisson prémix ∣ 70025</t>
  </si>
  <si>
    <t>Quiche, tarte, pizza, crêpe, burger, blini ∣ 100989</t>
  </si>
  <si>
    <t>Réfrigérateur ∣ 72240</t>
  </si>
  <si>
    <t>Sauce chaude ∣ 100762</t>
  </si>
  <si>
    <t>Sauce froide et condimentaire ∣ 100808</t>
  </si>
  <si>
    <t>Sirop et autre préparation pour boisson aromatisée ∣ 82921</t>
  </si>
  <si>
    <t>Soda &amp; autre BSA prête-à-boire ∣ 82920</t>
  </si>
  <si>
    <t>Spiritueux ∣ 100754</t>
  </si>
  <si>
    <t>Sucre &amp; édulcorant ∣ 70023</t>
  </si>
  <si>
    <t>Tartinable salé ∣ 100759</t>
  </si>
  <si>
    <t>Tartinable sucré ∣ 100774</t>
  </si>
  <si>
    <t>Thé &amp; infusion ∣ 82924</t>
  </si>
  <si>
    <t>Traiteur de la mer ∣ 82929</t>
  </si>
  <si>
    <t>Viennoiserie &amp; pâtisserie ∣ 100778</t>
  </si>
  <si>
    <t>Vinaigre ∣ 100809</t>
  </si>
  <si>
    <t>Yaourt et assimilé ∣ 101071</t>
  </si>
  <si>
    <t>Yaourt et assimilé, dessert frais (hors végétal) ∣ 100796</t>
  </si>
  <si>
    <t>Yaourt, dessert végétal ∣ 70008</t>
  </si>
  <si>
    <t>CATEGORIES</t>
  </si>
  <si>
    <t>10000003 - Fruits – Non Préparé/Non Transformé (Longue Conservation) ∣ 10000003</t>
  </si>
  <si>
    <t>10000006 - Légumes – Non Préparé/Non Transformé (Longue Conservation) ∣ 10000006</t>
  </si>
  <si>
    <t>10000008 - Noix/Graines – Non Préparé/Non Transformé (Longue Conservation) ∣ 10000008</t>
  </si>
  <si>
    <t>10000018 - Poisson – Préparé/Transformé (Longue Conservation) ∣ 10000018</t>
  </si>
  <si>
    <t>10000026 - Lait (Longue Conservation) ∣ 10000026</t>
  </si>
  <si>
    <t>10000029 - Fromage (Longue Conservation) ∣ 10000029</t>
  </si>
  <si>
    <t>10000040 - Huiles Comestibles – Végétales ou de Plantes (Longue Conservation) ∣ 10000040</t>
  </si>
  <si>
    <t>10000042 - Graisses Comestibles – Végétales/Plantes (Longue Conservation) ∣ 10000042</t>
  </si>
  <si>
    <t>10000043 - Sucre/Succédanés de Sucre (Longue Conservation) ∣ 10000043</t>
  </si>
  <si>
    <t>10000044 - Sirop/Mélasse (Longue Conservation) ∣ 10000044</t>
  </si>
  <si>
    <t>10000045 - Chocolat et Confiserie de Chocolat et/ou de Sucre – Confiserie ∣ 10000045</t>
  </si>
  <si>
    <t>10000047 - Confiserie de Sucre Candi/Succédanés de Sucre Candi ∣ 10000047</t>
  </si>
  <si>
    <t>10000049 - Herbes/Epices (Longue Conservation) ∣ 10000049</t>
  </si>
  <si>
    <t>10000050 - Concentrés/Sels/Attendrisseurs (Longue Conservation) ∣ 10000050</t>
  </si>
  <si>
    <t>10000051 - Vinaigres ∣ 10000051</t>
  </si>
  <si>
    <t>10000052 - Vins de Cuisine ∣ 10000052</t>
  </si>
  <si>
    <t>10000057 - Sauces – Cuisson (Longue Conservation) ∣ 10000057</t>
  </si>
  <si>
    <t>10000104 - Bébés/Nourrissons – Aliments Spéciaux (Longue Conservation) ∣ 10000104</t>
  </si>
  <si>
    <t>10000114 - Café – Prêt à Boire ∣ 10000114</t>
  </si>
  <si>
    <t>10000115 - Café – Instantané ∣ 10000115</t>
  </si>
  <si>
    <t>10000116 - Thé – En Sachets/en Vrac ∣ 10000116</t>
  </si>
  <si>
    <t>10000117 - Thé – Instantané ∣ 10000117</t>
  </si>
  <si>
    <t>10000118 - Thé – Prêt à Boire ∣ 10000118</t>
  </si>
  <si>
    <t>10000119 - Infusions d’Herbes et de Fruits – En Sachets/en Vrac ∣ 10000119</t>
  </si>
  <si>
    <t>10000156 - Préparations Boulangères pour Cuisson au Four (Longue Conservation) ∣ 10000156</t>
  </si>
  <si>
    <t>10000158 - Matières Consommables pour Cuisson au Four (Longue Conservation) ∣ 10000158</t>
  </si>
  <si>
    <t>10000161 - Gâteaux Secs/Biscuits (Longue Conservation) ∣ 10000161</t>
  </si>
  <si>
    <t>10000165 - Pain (Longue Conservation) ∣ 10000165</t>
  </si>
  <si>
    <t>10000166 - Pains Secs (Longue Conservation) ∣ 10000166</t>
  </si>
  <si>
    <t>10000169 - Beurre (Longue Conservation) ∣ 10000169</t>
  </si>
  <si>
    <t>10000172 - Gâteaux – Sucré (Longue Conservation) ∣ 10000172</t>
  </si>
  <si>
    <t>10000177 - Chips/Amuse–gueules/Mélanges d’Aliments à grignoter – Naturels et Extrudés (Longue Cons.) ∣ 10000177</t>
  </si>
  <si>
    <t>10000178 - Chocolat/Cacao/Malt – Non Prêt à Boire ∣ 10000178</t>
  </si>
  <si>
    <t>10000179 - Chocolat/Cacao/Malt – Prêt à Boire ∣ 10000179</t>
  </si>
  <si>
    <t>10000180 - Chutneys/Condiments (Longue Conservation) ∣ 10000180</t>
  </si>
  <si>
    <t>10000187 - Pâtes à Tartiner Sucrées (Longue Conservation) ∣ 10000187</t>
  </si>
  <si>
    <t>10000190 - Crème (Longue Conservation) ∣ 10000190</t>
  </si>
  <si>
    <t>10000192 - Boissons à Base de Produits Laitiers – Prêt à Boire (Longue Conservation) ∣ 10000192</t>
  </si>
  <si>
    <t>10000195 - Sauces/Nappages pour Desserts (Longue Conservation) ∣ 10000195</t>
  </si>
  <si>
    <t>10000200 - Assaisonnements/Sauces Froides (Longue Conservation) ∣ 10000200</t>
  </si>
  <si>
    <t>10000201 - Boissons Aromatisées – Prêt à Boire ∣ 10000201</t>
  </si>
  <si>
    <t>10000202 - Boissons Aromatisées – Non Prêt à Boire ∣ 10000202</t>
  </si>
  <si>
    <t>10000203 - Farine – Céréale/Légume Sec (Longue Conservation) ∣ 10000203</t>
  </si>
  <si>
    <t>10000206 - Fruits – Préparé/Transformé (Longue Conservation) ∣ 10000206</t>
  </si>
  <si>
    <t>10000207 - Mélanges de Fruits/Noix/Graines – Préparé/Transformé (Longue Conservation) ∣ 10000207</t>
  </si>
  <si>
    <t>10000210 - Infusions d’Herbes et de Fruits – Instantané ∣ 10000210</t>
  </si>
  <si>
    <t>10000213 - Miel (Longue Conservation) ∣ 10000213</t>
  </si>
  <si>
    <t>10000216 - Crèmes Glacées/Desserts Glacés (Longue Conservation) ∣ 10000216</t>
  </si>
  <si>
    <t>10000217 - Confitures/Marmelades/Gelées (Longue Conservation) ∣ 10000217</t>
  </si>
  <si>
    <t>10000220 - Jus de Fruits – Prêt à Boire (Longue Conservation) ∣ 10000220</t>
  </si>
  <si>
    <t>10000223 - Boissons à Base de Jus de Fruits – Prêt à boire (Longue Conservation) ∣ 10000223</t>
  </si>
  <si>
    <t>10000232 - Eau sous Emballage ∣ 10000232</t>
  </si>
  <si>
    <t>10000235 - Noix/Graines - Préparées/Transformées (en coque) ∣ 10000235</t>
  </si>
  <si>
    <t>10000236 - Noix/Graines - Préparées/Transformées (hors coque) ∣ 10000236</t>
  </si>
  <si>
    <t>10000239 - Olives (Longue Conservation) ∣ 10000239</t>
  </si>
  <si>
    <t>10000241 - Pâtes/Nouilles – Prêt à Consommer (Longue Conservation) ∣ 10000241</t>
  </si>
  <si>
    <t>10000242 - Pâtes/Nouilles – Non Prêt à Consommer (Longue Conservation) ∣ 10000242</t>
  </si>
  <si>
    <t>10000244 - Conserves de Légumes au Vinaigre ∣ 10000244</t>
  </si>
  <si>
    <t>10000247 - Tartes/Pâtisseries – Sucré (Longue Conservation) ∣ 10000247</t>
  </si>
  <si>
    <t>10000250 - Tartes/Pâtisseries/Pizzas/Quiches – Salé (Longue Conservation) ∣ 10000250</t>
  </si>
  <si>
    <t>10000252 - Pop–corn (Longue Conservation) ∣ 10000252</t>
  </si>
  <si>
    <t>10000262 - Soupes – Préparées (Longue Conservation) ∣ 10000262</t>
  </si>
  <si>
    <t>10000263 - Spiritueux ∣ 10000263</t>
  </si>
  <si>
    <t>10000264 - Boissons Réhydratantes – Non Prêt à Boire ∣ 10000264</t>
  </si>
  <si>
    <t>10000265 - Boissons Réhydratantes – Prêt à Boire ∣ 10000265</t>
  </si>
  <si>
    <t>10000266 - Stimulants/Boissons Energisantes – Prêt à boire ∣ 10000266</t>
  </si>
  <si>
    <t>10000272 - Légumes – Préparé/Transformé (Longue Conservation) ∣ 10000272</t>
  </si>
  <si>
    <t>10000279 - Yaourt (Longue Conservation) ∣ 10000279</t>
  </si>
  <si>
    <t>10000280 - Autres Sauces Condimentaires/Condiments/Nappages Salés/Produits à Tartiner Salés/Marinades (Longue Conservation) ∣ 10000280</t>
  </si>
  <si>
    <t>10000284 - Produits Céréaliers – Prêt à Consommer (Longue Conservation) ∣ 10000284</t>
  </si>
  <si>
    <t>10000285 - Produits Céréaliers – Non Prêt à Consommer (Longue Conservation) ∣ 10000285</t>
  </si>
  <si>
    <t>10000287 - Barres de Céréales/Müesli ∣ 10000287</t>
  </si>
  <si>
    <t>10000288 - Produits à Base de Légumes – Prêt à Consommer (Longue Conservation) ∣ 10000288</t>
  </si>
  <si>
    <t>10000292 - Produits à Base de Légumes – Non Prêt à Consommer (Longue Conservation) ∣ 10000292</t>
  </si>
  <si>
    <t>10000294 - Produits à Base de Céréales / Repas – Prêt à Consommer – Salé (Longue Conservation) ∣ 10000294</t>
  </si>
  <si>
    <t>10000297 - Produits à Base de Céréales / Repas – Non Prêt à Consommer – Salé (Longue Conservation) ∣ 10000297</t>
  </si>
  <si>
    <t>10000299 - Produits à Base de Pâte / Repas – Prêt à Consommer – Salé (Longue Conservation) ∣ 10000299</t>
  </si>
  <si>
    <t>10000302 - Produits à Base de Pâte / Repas – Non Prêt à Consommer – Salé (Longue Conservation) ∣ 10000302</t>
  </si>
  <si>
    <t>10000303 - Accessoires pour Fumeurs ∣ 10000303</t>
  </si>
  <si>
    <t>10000308 - Jus de Fruits – Non Prêt à Boire (Longue Conservation) ∣ 10000308</t>
  </si>
  <si>
    <t>10000309 - Boissons à Base de Jus de Fruits – Non Prêt à Boire (Longue Conservation) ∣ 10000309</t>
  </si>
  <si>
    <t>10000310 - Boissons à Base de Produits Laitiers – Non prêt à boire (Longue Conservation) ∣ 10000310</t>
  </si>
  <si>
    <t>10000311 - Stimulants/Boissons Energisantes – Non prêt à boire ∣ 10000311</t>
  </si>
  <si>
    <t>10000312 - Desserts (Longue Conservation) ∣ 10000312</t>
  </si>
  <si>
    <t>10000313 - Infusions d’Herbes et de Fruits – Prêt à Boire ∣ 10000313</t>
  </si>
  <si>
    <t>10000319 - Céréales/Grains – Prêt à Consommer (Longue Conservation) ∣ 10000319</t>
  </si>
  <si>
    <t>10000467 - Vitamines/Minéraux ∣ 10000467</t>
  </si>
  <si>
    <t>10000468 - Compléments Alimentaires ∣ 10000468</t>
  </si>
  <si>
    <t>10000578 - Concentrés Liquides/Os (Longue Conservation) ∣ 10000578</t>
  </si>
  <si>
    <t>10000581 - Glaçage (Longue Conservation) ∣ 10000581</t>
  </si>
  <si>
    <t>10000590 - Assortiments d’Aliments/Boissons/Tabacs ∣ 10000590</t>
  </si>
  <si>
    <t>10000591 - Assortiments de Boissons Alcoolisées ∣ 10000591</t>
  </si>
  <si>
    <t>10000592 - Assortiments de Cafés/Thés/Succédanés ∣ 10000592</t>
  </si>
  <si>
    <t>10000593 - Assortiments de Boissons Non Alcoolisées – Non Prêt à Boire ∣ 10000593</t>
  </si>
  <si>
    <t>10000594 - Assortiments de Boissons Non Alcoolisées – Prêts à Boire ∣ 10000594</t>
  </si>
  <si>
    <t>10000595 - Assortiments de Préparations Boulangères pour Cuisson au Four et de Matières Consommables ∣ 10000595</t>
  </si>
  <si>
    <t>10000596 - Assortiments de Gâteaux Secs/Biscuits ∣ 10000596</t>
  </si>
  <si>
    <t>10000597 - Assortiments de Produits de Boulangerie Sucrés ∣ 10000597</t>
  </si>
  <si>
    <t>10000598 - Assortiments de Pains/Produits de Boulangerie ∣ 10000598</t>
  </si>
  <si>
    <t>10000599 - Assortiments de Céréales/Farines ∣ 10000599</t>
  </si>
  <si>
    <t>10000600 - Assortiments de Produits Céréaliers Transformés ∣ 10000600</t>
  </si>
  <si>
    <t>10000601 - Assortiments de Céréales/Grains/Légumes Secs ∣ 10000601</t>
  </si>
  <si>
    <t>10000602 - Assortiments de Produits de Confiserie ∣ 10000602</t>
  </si>
  <si>
    <t>10000603 - Assortiments de Sucres/Succédanés de Sucre ∣ 10000603</t>
  </si>
  <si>
    <t>10000604 - Assortiments de Fruits/Noix/Graines ∣ 10000604</t>
  </si>
  <si>
    <t>10000605 - Assortiments de Fruits/Légumes/Noix/Graines ∣ 10000605</t>
  </si>
  <si>
    <t>10000607 - Assortiments de Lait/Beurre/Crème/Yaourts/Fromage/Œufs/Succédanés ∣ 10000607</t>
  </si>
  <si>
    <t>10000608 - Assortiments de Graisses Comestibles ∣ 10000608</t>
  </si>
  <si>
    <t>10000609 - Assortiments d'Huiles/Graisses Comestibles ∣ 10000609</t>
  </si>
  <si>
    <t>10000610 - Bébés/Nourrissons – Assortiments de Nourriture/Boissons ∣ 10000610</t>
  </si>
  <si>
    <t>10000611 - Assortiments Composés de Desserts/Nappages pour Desserts ∣ 10000611</t>
  </si>
  <si>
    <t>10000612 - Assortiments d'Amuse–gueules ∣ 10000612</t>
  </si>
  <si>
    <t>10000613 - Assortiments d’Aliments Préparés/Préservés ∣ 10000613</t>
  </si>
  <si>
    <t>10000614 - Assortiments de Produits de la Mer ∣ 10000614</t>
  </si>
  <si>
    <t>10000615 - Assortiments d’Herbes/Epices/Concentrés ∣ 10000615</t>
  </si>
  <si>
    <t>10000616 - Assortiments de Conserves au Vinaigre/Condiments/Chutneys/Olives ∣ 10000616</t>
  </si>
  <si>
    <t>10000617 - Assortiments de Sauces/Produits à Tartiner Salés/Sauces Froides/Condiments ∣ 10000617</t>
  </si>
  <si>
    <t>10000618 - Assortiments de Vinaigres/Vins de Cuisine ∣ 10000618</t>
  </si>
  <si>
    <t>10000619 - Assortiments d’Assaisonnements/Conservateurs/Concentrés ∣ 10000619</t>
  </si>
  <si>
    <t>10000621 - Assortiments de Pâtes à Tartiner Sucrées ∣ 10000621</t>
  </si>
  <si>
    <t>10000622 - Assortiments de Produits de Confiserie/Edulcorants ∣ 10000622</t>
  </si>
  <si>
    <t>10000623 - Assortiments de Boissons ∣ 10000623</t>
  </si>
  <si>
    <t>10000624 - Assortiment Inter Segments ∣ 10000624</t>
  </si>
  <si>
    <t>10000628 - Mélanges d’Invertébrés Aquatiques/Poissons/Fruits de Mer – Préparé/Transformé (Longue Conservation) ∣ 10000628</t>
  </si>
  <si>
    <t>10000651 - Assortiments de Vitamines/Minéraux/Compléments Alimentaires ∣ 10000651</t>
  </si>
  <si>
    <t>10003694 - Réfrigérateurs ∣ 10003694</t>
  </si>
  <si>
    <t>10003695 - Réfrigérateurs/Congélateurs ∣ 10003695</t>
  </si>
  <si>
    <t>10005226 - Produits à Base d'Œufs / Repas – Non Prêt à Consommer (Longue Conservation) ∣ 10005226</t>
  </si>
  <si>
    <t>10005228 - Produits à Base de Lait/d'Œufs / Repas – Prêt à Consommer (Longue Conservation) ∣ 10005228</t>
  </si>
  <si>
    <t>10005822 - Pommes d'Amour ∣ 10005822</t>
  </si>
  <si>
    <t>10005825 - Meat Substitutes - Non Animal Based (Shelf Stable) ∣ 10005825</t>
  </si>
  <si>
    <t>10005832 - Saucisses de Viande/Volaille/Autres Animaux Alternative – Préparé/Transformé ∣ 10005832</t>
  </si>
  <si>
    <t>10005833 - Saucisses de Boeuf – Préparés/Transformés ∣ 10005833</t>
  </si>
  <si>
    <t>10005834 - Saucisses de Poulet – Préparés/Transformés ∣ 10005834</t>
  </si>
  <si>
    <t>10005835 - Saucisses d'Agneaux/Moutons – Préparés/Transformés ∣ 10005835</t>
  </si>
  <si>
    <t>10005836 - Mélange des Différents Types de Saucisses – Préparés/Transformés ∣ 10005836</t>
  </si>
  <si>
    <t>10005837 - Saucisses de Dinde – Préparés/Transformés ∣ 10005837</t>
  </si>
  <si>
    <t>10005838 - Saucisses de Veau – Préparés/Transformés ∣ 10005838</t>
  </si>
  <si>
    <t>10005839 - Soins Buccaux–Dentaires – Brosse/Nettoyant/Stockage (Électrique) ∣ 10005839</t>
  </si>
  <si>
    <t>10005840 - Saucisses de Porc – Préparés/Transformés ∣ 10005840</t>
  </si>
  <si>
    <t>10005879 - Sweeties ∣ 10005879</t>
  </si>
  <si>
    <t>10006214 - Extraits/Assaisonnements/Exhausteurs de Goût (Longue Conservation) ∣ 10006214</t>
  </si>
  <si>
    <t>10006216 - Soupes – Préparées Assortiments ∣ 10006216</t>
  </si>
  <si>
    <t>10006217 - Sandwichs/Rouleaux Farcis/Tortillas Fourrées Assortiments ∣ 10006217</t>
  </si>
  <si>
    <t>10006219 - Pâtes/Nouilles Assortiments ∣ 10006219</t>
  </si>
  <si>
    <t>10006221 - Produit à Base de Légumes / Assortiments de Repas ∣ 10006221</t>
  </si>
  <si>
    <t>10006222 - Produits à base de Pâte / Assortiments de Repas ∣ 10006222</t>
  </si>
  <si>
    <t>10006228 - Produits à Base de Céréales / Repas Assortiments ∣ 10006228</t>
  </si>
  <si>
    <t>10006229 - Produits Laitiers et à base d'Oeufs / Assortiments de Repas ∣ 10006229</t>
  </si>
  <si>
    <t>10006230 - Succédanés de Viande – Assortiments ∣ 10006230</t>
  </si>
  <si>
    <t>10006252 - Jus de Légumes – Prêt à Boire (Longue Conservation) ∣ 10006252</t>
  </si>
  <si>
    <t>10006254 - Jus de Légumes – Non prêt à Boire (Longue Conservation) ∣ 10006254</t>
  </si>
  <si>
    <t>10006256 - Boisson à Base de Jus de Légumes – Prêt à Boire (Longue Conservation) ∣ 10006256</t>
  </si>
  <si>
    <t>10006257 - Boissons de Jus de Légumes – Non Prêt à Boire (Longue Conservation) ∣ 10006257</t>
  </si>
  <si>
    <t>10006311 - Succédané de Café – Instantané ∣ 10006311</t>
  </si>
  <si>
    <t>10006312 - Succédané de Café – Prêt à Boire ∣ 10006312</t>
  </si>
  <si>
    <t>10006316 - Additifs pour Soupe (Longue Conservation) ∣ 10006316</t>
  </si>
  <si>
    <t>10006319 - Mayonnaise/Succédané de Mayonnaise (Longue Conservation) ∣ 10006319</t>
  </si>
  <si>
    <t>10006322 - Moutarde (Longue Conservation) ∣ 10006322</t>
  </si>
  <si>
    <t>10006325 - Ketchup de Tomate/Succédané de Ketchup (Longue Conservation) ∣ 10006325</t>
  </si>
  <si>
    <t>10006728 - Sous-Produits Laitiers ∣ 10006728</t>
  </si>
  <si>
    <t>10006750 - Les Compositions de Repas Cuisinés – Non Prêts à Consommer (Longue Conservation) ∣ 10006750</t>
  </si>
  <si>
    <t>10006752 - Les Compositions de Repas Cuisinés – Prêts à Consommer (Longue Conservation) ∣ 10006752</t>
  </si>
  <si>
    <t>10006753 - Les Compositions de Repas Cuisinés – Assortiments Prêts à Consommer ∣ 10006753</t>
  </si>
  <si>
    <t>10006754 - Les Compositions de Repas Cuisinés – Assortiments Non-Prêts à Consommer ∣ 10006754</t>
  </si>
  <si>
    <t>10006971 - Succédanés de Lait (Longue Conservation) ∣ 10006971</t>
  </si>
  <si>
    <t>10006973 - Boissons à Base de Succédané de Lait – Prêt à boire (Longue Conservation) ∣ 10006973</t>
  </si>
  <si>
    <t>10006974 - Boissons à base de Succédanés de Lait – Non Prêt à Boire (Longue Conservation) ∣ 10006974</t>
  </si>
  <si>
    <t>10006977 - Succédanés de Crème (Longue Conservation) ∣ 10006977</t>
  </si>
  <si>
    <t>10006980 - Succédanés Yaourt (Longue Conservation) ∣ 10006980</t>
  </si>
  <si>
    <t>10006981 - Margarine (Longue Conservation) ∣ 10006981</t>
  </si>
  <si>
    <t>10006986 - Pâte à Tartiner (Longue Conservation) ∣ 10006986</t>
  </si>
  <si>
    <t>10006987 - Mélanges de Matières Grasses (Longue Conservation) ∣ 10006987</t>
  </si>
  <si>
    <t>10006991 - Graisses Comestibles – Mixes (Longue Conservation) ∣ 10006991</t>
  </si>
  <si>
    <t>10006997 - Cheese Substitutes (Shelf Stable) ∣ 10006997</t>
  </si>
  <si>
    <t>10008029 - Bière (Non Alcoolisée) ∣ 10008029</t>
  </si>
  <si>
    <t>10008030 - Vin – Mousseux (Non Alcoolisé) ∣ 10008030</t>
  </si>
  <si>
    <t>10008031 - Vin – Tranquille (Non Alcoolisé) ∣ 10008031</t>
  </si>
  <si>
    <t>10008032 - Cidre/Poiré – Mousseux (Non Alcoolisé) ∣ 10008032</t>
  </si>
  <si>
    <t>10008033 - Cidre/Poiré – Tranquille (Non Alcoolisé) ∣ 10008033</t>
  </si>
  <si>
    <t>10008034 - Spiritueux (Non Alcoolisés) ∣ 10008034</t>
  </si>
  <si>
    <t>10008035 - Boissons Pré-mélangées (Non Alcoolisées) ∣ 10008035</t>
  </si>
  <si>
    <t>10008061 - Additifs Alimentaires ∣ 10008061</t>
  </si>
  <si>
    <t>10008079 - Cannabis - Flavoured Drinks - Ready to Drink (Long Life) ∣ 10008079</t>
  </si>
  <si>
    <t>10008080 - Cannabis - Water Flavouring (Long Life) ∣ 10008080</t>
  </si>
  <si>
    <t>10008081 - Cannabis - Tea/Infusion Bags/Leaves ∣ 10008081</t>
  </si>
  <si>
    <t>10008082 - Cannabis - Herbal Tea - Ready to Drink (Long Life) ∣ 10008082</t>
  </si>
  <si>
    <t>10008083 - Cannabis - Fruit Infusions - Ready to Drink ∣ 10008083</t>
  </si>
  <si>
    <t>10008084 - Cannabis - Fruit Juice - Ready to Drink (Perishable) ∣ 10008084</t>
  </si>
  <si>
    <t>10008085 - Cannabis - Fruit Juice - Ready to Drink (Long life) ∣ 10008085</t>
  </si>
  <si>
    <t>10008086 - Cannabis - Fruit Drinks - Ready to Drink (Perishable) ∣ 10008086</t>
  </si>
  <si>
    <t>10008087 - Cannabis - Fruit Drinks - Ready to Drink (Long Life) ∣ 10008087</t>
  </si>
  <si>
    <t>10008180-Coffee - Capsules/Dosettes ∣ 10008180</t>
  </si>
  <si>
    <t>10008181-Coffee Substitutes - Capsules/Dosettes ∣ 10008181</t>
  </si>
  <si>
    <t>10008182-Coffee Substitutes - Ground/Infused ∣ 10008182</t>
  </si>
  <si>
    <t>10008183-Coffee - Liquid/Not Ready to Drink ∣ 10008183</t>
  </si>
  <si>
    <t>10008184-Tea - Capsules/Dosettes ∣ 10008184</t>
  </si>
  <si>
    <t>10008185-Tea - Liquid/Not Ready to Drink ∣ 10008185</t>
  </si>
  <si>
    <t>10008186-Herbal &amp; Fruit Infusions - Capsules/Dosettes ∣ 10008186</t>
  </si>
  <si>
    <t>10008187-Herbal &amp; Fruit Infusions - Liquid/Not Ready to Drink ∣ 10008187</t>
  </si>
  <si>
    <t>99999999 - Classification Temporaire ∣ 99999999</t>
  </si>
  <si>
    <t>CODE PRODUIT STARWELL</t>
  </si>
  <si>
    <t>Arachide</t>
  </si>
  <si>
    <t>Complément alimentaire  ∣ 10087</t>
  </si>
  <si>
    <t>Glace &amp; sorbet ∣ 100771</t>
  </si>
  <si>
    <t>10000445 - Entretien/Protection de la Vaisselle ∣ 10000445</t>
  </si>
  <si>
    <t>Lavage de la vaisselle ∣ 74224</t>
  </si>
  <si>
    <t>Liquide vaisselle main ∣ 101075</t>
  </si>
  <si>
    <t>Produit vaisselle ∣ 100823</t>
  </si>
  <si>
    <t>10000424 - Détergents pour la Lessive ∣ 10000424</t>
  </si>
  <si>
    <t>Lessive ∣ 101298</t>
  </si>
  <si>
    <t>Lessive &amp; soin du linge ∣ 82965</t>
  </si>
  <si>
    <t>Soupe ∣ 82952</t>
  </si>
  <si>
    <t>ELEPHANT</t>
  </si>
  <si>
    <t>Biscuits salés assaisonnement piment et citron vert</t>
  </si>
  <si>
    <t>5949040204823</t>
  </si>
  <si>
    <t>160</t>
  </si>
  <si>
    <t>g</t>
  </si>
  <si>
    <t>ELEPHANT  PRETZELS PIMENT ET CITRON VERT 160g</t>
  </si>
  <si>
    <t>A conserver dans endroit sec et frais, à l'abri du soleil</t>
  </si>
  <si>
    <t>FR/EN/DE/NL/ES/DK/SE/</t>
  </si>
  <si>
    <t>ROUMANIE</t>
  </si>
  <si>
    <t>n/a</t>
  </si>
  <si>
    <t>sachet plastique</t>
  </si>
  <si>
    <t>OUI - TRIMAN - BAC DE TRI</t>
  </si>
  <si>
    <t>Vegan</t>
  </si>
  <si>
    <t>visuel non contractuel</t>
  </si>
  <si>
    <t>OUI - blé / orge</t>
  </si>
  <si>
    <t>OUI - lécithines de soja</t>
  </si>
  <si>
    <t>traces</t>
  </si>
  <si>
    <t>VALIDATION STARWELL: 04/2025</t>
  </si>
  <si>
    <t>05949040204830</t>
  </si>
  <si>
    <t>15949040204820</t>
  </si>
  <si>
    <t xml:space="preserve">farine de BLE, huiles végétales (colza, tournesol, en proportions variables), assaisonnement piment et citron vert 7% [sel, amidon, dextrose, correcteur d'acidité: acétates de sodium, épices (paprika, ail, cumin, piment 1.7%, graines de coriandre), sucre, extraits de levure, oignon, arôme naturel, acidifiant: acide citrique, jus de citron vert en poudre 0.6%, maltodextrine, antioxydant: extrait de romarin], sucre, extrait de malt d'ORGE, sel de mer, poudre à lever: carbonates de sodium, émulsifiant: lécithines de SOJA.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</si>
</sst>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theme="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rgb="FFA8D08D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2" borderId="0" xfId="0" applyFill="1" applyAlignment="1">
      <alignment horizontal="left" vertical="center" indent="2"/>
    </xf>
    <xf numFmtId="0" fontId="2" fillId="2" borderId="0" xfId="0" applyFont="1" applyFill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0" fillId="2" borderId="7" xfId="0" applyFill="1" applyBorder="1"/>
    <xf numFmtId="0" fontId="0" fillId="2" borderId="0" xfId="0" applyFill="1"/>
    <xf numFmtId="0" fontId="11" fillId="2" borderId="7" xfId="0" applyFont="1" applyFill="1" applyBorder="1" applyAlignment="1">
      <alignment horizontal="left"/>
    </xf>
    <xf numFmtId="0" fontId="11" fillId="2" borderId="10" xfId="0" applyFont="1" applyFill="1" applyBorder="1"/>
    <xf numFmtId="0" fontId="12" fillId="2" borderId="11" xfId="0" applyFont="1" applyFill="1" applyBorder="1"/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1" fillId="2" borderId="7" xfId="0" applyFont="1" applyFill="1" applyBorder="1" applyAlignment="1">
      <alignment horizontal="left" vertical="center" indent="2"/>
    </xf>
    <xf numFmtId="2" fontId="2" fillId="7" borderId="4" xfId="0" applyNumberFormat="1" applyFont="1" applyFill="1" applyBorder="1" applyAlignment="1">
      <alignment horizontal="center" vertical="center"/>
    </xf>
    <xf numFmtId="2" fontId="0" fillId="7" borderId="6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vertical="center"/>
    </xf>
    <xf numFmtId="49" fontId="0" fillId="3" borderId="6" xfId="0" applyNumberFormat="1" applyFill="1" applyBorder="1" applyAlignment="1">
      <alignment vertical="center"/>
    </xf>
    <xf numFmtId="0" fontId="0" fillId="8" borderId="0" xfId="0" applyFill="1"/>
    <xf numFmtId="0" fontId="19" fillId="8" borderId="0" xfId="0" applyFont="1" applyFill="1" applyAlignment="1">
      <alignment vertical="center"/>
    </xf>
    <xf numFmtId="2" fontId="0" fillId="7" borderId="25" xfId="0" applyNumberForma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 wrapText="1"/>
    </xf>
    <xf numFmtId="49" fontId="14" fillId="5" borderId="34" xfId="0" applyNumberFormat="1" applyFont="1" applyFill="1" applyBorder="1" applyAlignment="1">
      <alignment horizontal="center" vertical="center"/>
    </xf>
    <xf numFmtId="49" fontId="17" fillId="9" borderId="34" xfId="0" applyNumberFormat="1" applyFont="1" applyFill="1" applyBorder="1" applyAlignment="1">
      <alignment horizontal="center" vertical="center"/>
    </xf>
    <xf numFmtId="49" fontId="4" fillId="3" borderId="40" xfId="0" applyNumberFormat="1" applyFont="1" applyFill="1" applyBorder="1" applyAlignment="1">
      <alignment horizontal="center" vertical="center"/>
    </xf>
    <xf numFmtId="49" fontId="17" fillId="5" borderId="34" xfId="0" quotePrefix="1" applyNumberFormat="1" applyFont="1" applyFill="1" applyBorder="1" applyAlignment="1">
      <alignment horizontal="center" vertical="center"/>
    </xf>
    <xf numFmtId="49" fontId="17" fillId="5" borderId="37" xfId="0" quotePrefix="1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2" fontId="2" fillId="3" borderId="35" xfId="0" applyNumberFormat="1" applyFont="1" applyFill="1" applyBorder="1" applyAlignment="1">
      <alignment horizontal="center" vertical="center"/>
    </xf>
    <xf numFmtId="2" fontId="0" fillId="3" borderId="30" xfId="0" applyNumberForma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164" fontId="16" fillId="5" borderId="36" xfId="0" applyNumberFormat="1" applyFont="1" applyFill="1" applyBorder="1" applyAlignment="1">
      <alignment horizontal="center" vertical="center"/>
    </xf>
    <xf numFmtId="164" fontId="15" fillId="0" borderId="28" xfId="0" applyNumberFormat="1" applyFont="1" applyBorder="1"/>
    <xf numFmtId="2" fontId="2" fillId="3" borderId="4" xfId="0" applyNumberFormat="1" applyFon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164" fontId="16" fillId="5" borderId="13" xfId="0" applyNumberFormat="1" applyFont="1" applyFill="1" applyBorder="1" applyAlignment="1">
      <alignment horizontal="center" vertical="center"/>
    </xf>
    <xf numFmtId="164" fontId="15" fillId="0" borderId="15" xfId="0" applyNumberFormat="1" applyFont="1" applyBorder="1"/>
    <xf numFmtId="2" fontId="2" fillId="3" borderId="33" xfId="0" applyNumberFormat="1" applyFont="1" applyFill="1" applyBorder="1" applyAlignment="1">
      <alignment horizontal="center" vertical="center"/>
    </xf>
    <xf numFmtId="0" fontId="2" fillId="2" borderId="39" xfId="0" applyFont="1" applyFill="1" applyBorder="1"/>
    <xf numFmtId="0" fontId="0" fillId="2" borderId="31" xfId="0" applyFill="1" applyBorder="1"/>
    <xf numFmtId="0" fontId="0" fillId="2" borderId="32" xfId="0" applyFill="1" applyBorder="1"/>
    <xf numFmtId="0" fontId="16" fillId="5" borderId="27" xfId="0" applyFont="1" applyFill="1" applyBorder="1" applyAlignment="1">
      <alignment horizontal="center"/>
    </xf>
    <xf numFmtId="0" fontId="15" fillId="0" borderId="28" xfId="0" applyFont="1" applyBorder="1"/>
    <xf numFmtId="2" fontId="2" fillId="7" borderId="29" xfId="0" applyNumberFormat="1" applyFont="1" applyFill="1" applyBorder="1" applyAlignment="1">
      <alignment horizontal="center" vertical="center"/>
    </xf>
    <xf numFmtId="2" fontId="0" fillId="7" borderId="30" xfId="0" applyNumberForma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2" fillId="2" borderId="33" xfId="0" applyFont="1" applyFill="1" applyBorder="1"/>
    <xf numFmtId="0" fontId="0" fillId="2" borderId="5" xfId="0" applyFill="1" applyBorder="1"/>
    <xf numFmtId="0" fontId="0" fillId="2" borderId="25" xfId="0" applyFill="1" applyBorder="1"/>
    <xf numFmtId="0" fontId="16" fillId="5" borderId="26" xfId="0" applyFont="1" applyFill="1" applyBorder="1" applyAlignment="1">
      <alignment horizontal="center"/>
    </xf>
    <xf numFmtId="0" fontId="15" fillId="0" borderId="15" xfId="0" applyFont="1" applyBorder="1"/>
    <xf numFmtId="2" fontId="2" fillId="7" borderId="4" xfId="0" applyNumberFormat="1" applyFont="1" applyFill="1" applyBorder="1" applyAlignment="1">
      <alignment horizontal="center" vertical="center"/>
    </xf>
    <xf numFmtId="2" fontId="0" fillId="7" borderId="6" xfId="0" applyNumberForma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2" fontId="0" fillId="7" borderId="25" xfId="0" applyNumberFormat="1" applyFill="1" applyBorder="1" applyAlignment="1">
      <alignment horizontal="center" vertical="center"/>
    </xf>
    <xf numFmtId="164" fontId="16" fillId="5" borderId="16" xfId="0" applyNumberFormat="1" applyFont="1" applyFill="1" applyBorder="1" applyAlignment="1">
      <alignment horizontal="center" vertical="center"/>
    </xf>
    <xf numFmtId="164" fontId="15" fillId="0" borderId="17" xfId="0" applyNumberFormat="1" applyFont="1" applyBorder="1"/>
    <xf numFmtId="164" fontId="16" fillId="9" borderId="13" xfId="0" applyNumberFormat="1" applyFont="1" applyFill="1" applyBorder="1" applyAlignment="1">
      <alignment horizontal="center" vertical="center"/>
    </xf>
    <xf numFmtId="164" fontId="15" fillId="7" borderId="15" xfId="0" applyNumberFormat="1" applyFont="1" applyFill="1" applyBorder="1"/>
    <xf numFmtId="2" fontId="2" fillId="7" borderId="33" xfId="0" applyNumberFormat="1" applyFont="1" applyFill="1" applyBorder="1" applyAlignment="1">
      <alignment horizontal="center" vertical="center"/>
    </xf>
    <xf numFmtId="2" fontId="2" fillId="7" borderId="6" xfId="0" applyNumberFormat="1" applyFont="1" applyFill="1" applyBorder="1" applyAlignment="1">
      <alignment horizontal="center" vertical="center"/>
    </xf>
    <xf numFmtId="1" fontId="16" fillId="5" borderId="24" xfId="0" applyNumberFormat="1" applyFont="1" applyFill="1" applyBorder="1" applyAlignment="1">
      <alignment horizontal="center" vertical="center"/>
    </xf>
    <xf numFmtId="1" fontId="15" fillId="0" borderId="17" xfId="0" applyNumberFormat="1" applyFont="1" applyBorder="1"/>
    <xf numFmtId="1" fontId="16" fillId="9" borderId="26" xfId="0" applyNumberFormat="1" applyFont="1" applyFill="1" applyBorder="1" applyAlignment="1">
      <alignment horizontal="center" vertical="center"/>
    </xf>
    <xf numFmtId="1" fontId="15" fillId="7" borderId="15" xfId="0" applyNumberFormat="1" applyFont="1" applyFill="1" applyBorder="1"/>
    <xf numFmtId="0" fontId="16" fillId="6" borderId="26" xfId="0" applyFont="1" applyFill="1" applyBorder="1" applyAlignment="1">
      <alignment horizontal="left"/>
    </xf>
    <xf numFmtId="0" fontId="15" fillId="0" borderId="14" xfId="0" applyFont="1" applyBorder="1"/>
    <xf numFmtId="0" fontId="15" fillId="0" borderId="38" xfId="0" applyFont="1" applyBorder="1"/>
    <xf numFmtId="0" fontId="2" fillId="2" borderId="22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4" fillId="2" borderId="4" xfId="0" applyFont="1" applyFill="1" applyBorder="1"/>
    <xf numFmtId="0" fontId="0" fillId="0" borderId="5" xfId="0" applyBorder="1"/>
    <xf numFmtId="0" fontId="0" fillId="0" borderId="6" xfId="0" applyBorder="1"/>
    <xf numFmtId="0" fontId="6" fillId="2" borderId="4" xfId="0" applyFont="1" applyFill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9" xfId="0" applyBorder="1"/>
    <xf numFmtId="0" fontId="0" fillId="3" borderId="9" xfId="0" applyFill="1" applyBorder="1" applyAlignment="1">
      <alignment horizontal="left" vertical="center"/>
    </xf>
    <xf numFmtId="0" fontId="1" fillId="2" borderId="4" xfId="0" applyFont="1" applyFill="1" applyBorder="1"/>
    <xf numFmtId="0" fontId="5" fillId="2" borderId="0" xfId="0" applyFont="1" applyFill="1" applyAlignment="1">
      <alignment horizontal="left" vertical="center" wrapText="1"/>
    </xf>
    <xf numFmtId="0" fontId="4" fillId="2" borderId="5" xfId="0" applyFont="1" applyFill="1" applyBorder="1"/>
    <xf numFmtId="0" fontId="4" fillId="2" borderId="6" xfId="0" applyFont="1" applyFill="1" applyBorder="1"/>
    <xf numFmtId="0" fontId="5" fillId="2" borderId="0" xfId="0" applyFont="1" applyFill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7" xfId="0" applyFont="1" applyBorder="1"/>
    <xf numFmtId="0" fontId="0" fillId="0" borderId="0" xfId="0"/>
    <xf numFmtId="0" fontId="1" fillId="0" borderId="9" xfId="0" applyFont="1" applyBorder="1"/>
    <xf numFmtId="0" fontId="1" fillId="0" borderId="4" xfId="0" applyFont="1" applyBorder="1"/>
    <xf numFmtId="49" fontId="14" fillId="5" borderId="13" xfId="0" quotePrefix="1" applyNumberFormat="1" applyFont="1" applyFill="1" applyBorder="1" applyAlignment="1">
      <alignment horizontal="left" vertical="center"/>
    </xf>
    <xf numFmtId="49" fontId="15" fillId="0" borderId="14" xfId="0" applyNumberFormat="1" applyFont="1" applyBorder="1"/>
    <xf numFmtId="49" fontId="15" fillId="0" borderId="20" xfId="0" applyNumberFormat="1" applyFont="1" applyBorder="1"/>
    <xf numFmtId="49" fontId="15" fillId="0" borderId="15" xfId="0" applyNumberFormat="1" applyFont="1" applyBorder="1"/>
    <xf numFmtId="0" fontId="18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9" fontId="0" fillId="3" borderId="4" xfId="0" applyNumberFormat="1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0" fillId="3" borderId="9" xfId="0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49" fontId="0" fillId="3" borderId="18" xfId="0" applyNumberFormat="1" applyFill="1" applyBorder="1" applyAlignment="1">
      <alignment horizontal="center" vertical="center"/>
    </xf>
    <xf numFmtId="49" fontId="0" fillId="3" borderId="19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133351</xdr:colOff>
      <xdr:row>1</xdr:row>
      <xdr:rowOff>57149</xdr:rowOff>
    </xdr:from>
    <xdr:to>
      <xdr:col>21</xdr:col>
      <xdr:colOff>956663</xdr:colOff>
      <xdr:row>19</xdr:row>
      <xdr:rowOff>110488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C2AAB3A-6A1F-150B-1AFA-52F72D6F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6" y="247649"/>
          <a:ext cx="2492092" cy="34670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Starwell.Starwell.local\Commun%20Starwell\4-PRODUITS\Pr&#233;sentation%20produit%20Vierge%20(FR%20&amp;%20ANG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L_ENGLISH"/>
      <sheetName val=" FL_FRANCAIS"/>
    </sheetNames>
    <sheetDataSet>
      <sheetData sheetId="0" refreshError="1"/>
      <sheetData sheetId="1">
        <row r="34">
          <cell r="AB34" t="str">
            <v>OUI</v>
          </cell>
        </row>
        <row r="35">
          <cell r="AB35" t="str">
            <v>NON</v>
          </cell>
        </row>
        <row r="44">
          <cell r="AB44" t="str">
            <v>&lt;</v>
          </cell>
        </row>
        <row r="45">
          <cell r="AB45" t="str">
            <v>&gt;</v>
          </cell>
        </row>
        <row r="46">
          <cell r="AB46" t="str">
            <v>=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AEC5-0306-4015-ACB9-943755066116}">
  <sheetPr>
    <pageSetUpPr fitToPage="1"/>
  </sheetPr>
  <dimension ref="A1:AN205"/>
  <sheetViews>
    <sheetView tabSelected="1" topLeftCell="A13" workbookViewId="0">
      <selection activeCell="X22" sqref="X22"/>
    </sheetView>
  </sheetViews>
  <sheetFormatPr baseColWidth="10" defaultColWidth="8.6640625" defaultRowHeight="14.4" x14ac:dyDescent="0.3"/>
  <cols>
    <col min="1" max="6" width="3.44140625" customWidth="1"/>
    <col min="7" max="7" width="13.33203125" customWidth="1"/>
    <col min="8" max="8" width="6" customWidth="1"/>
    <col min="9" max="9" width="5.33203125" customWidth="1"/>
    <col min="10" max="15" width="6.6640625" customWidth="1"/>
    <col min="16" max="16" width="3" customWidth="1"/>
    <col min="17" max="17" width="5.33203125" customWidth="1"/>
    <col min="18" max="18" width="3.6640625" customWidth="1"/>
    <col min="19" max="19" width="5.33203125" customWidth="1"/>
    <col min="20" max="20" width="5.44140625" customWidth="1"/>
    <col min="21" max="21" width="5.33203125" customWidth="1"/>
    <col min="22" max="22" width="16.33203125" customWidth="1"/>
    <col min="23" max="23" width="18.5546875" customWidth="1"/>
    <col min="38" max="38" width="76.109375" bestFit="1" customWidth="1"/>
    <col min="40" max="40" width="121.33203125" bestFit="1" customWidth="1"/>
  </cols>
  <sheetData>
    <row r="1" spans="1:40" x14ac:dyDescent="0.3">
      <c r="A1" s="108" t="s">
        <v>2</v>
      </c>
      <c r="B1" s="97"/>
      <c r="C1" s="97"/>
      <c r="D1" s="97"/>
      <c r="E1" s="97"/>
      <c r="F1" s="97"/>
      <c r="G1" s="97"/>
      <c r="H1" s="33" t="s">
        <v>391</v>
      </c>
      <c r="I1" s="34"/>
      <c r="J1" s="34"/>
      <c r="K1" s="34"/>
      <c r="L1" s="34"/>
      <c r="M1" s="34"/>
      <c r="N1" s="34"/>
      <c r="O1" s="35"/>
      <c r="P1" s="2"/>
      <c r="Q1" s="104" t="s">
        <v>1</v>
      </c>
      <c r="R1" s="105"/>
      <c r="S1" s="105"/>
      <c r="T1" s="105"/>
      <c r="U1" s="105"/>
      <c r="V1" s="105"/>
      <c r="AD1" s="21" t="s">
        <v>70</v>
      </c>
      <c r="AL1" s="22" t="s">
        <v>172</v>
      </c>
      <c r="AN1" s="22" t="s">
        <v>73</v>
      </c>
    </row>
    <row r="2" spans="1:40" x14ac:dyDescent="0.3">
      <c r="A2" s="109" t="s">
        <v>12</v>
      </c>
      <c r="B2" s="87"/>
      <c r="C2" s="87"/>
      <c r="D2" s="87"/>
      <c r="E2" s="87"/>
      <c r="F2" s="87"/>
      <c r="G2" s="88"/>
      <c r="H2" s="33" t="s">
        <v>386</v>
      </c>
      <c r="I2" s="34"/>
      <c r="J2" s="34"/>
      <c r="K2" s="34"/>
      <c r="L2" s="34"/>
      <c r="M2" s="34"/>
      <c r="N2" s="34"/>
      <c r="O2" s="35"/>
      <c r="P2" s="2"/>
      <c r="Q2" s="114" t="s">
        <v>399</v>
      </c>
      <c r="R2" s="115"/>
      <c r="S2" s="115"/>
      <c r="T2" s="115"/>
      <c r="U2" s="115"/>
      <c r="V2" s="116"/>
      <c r="AD2" s="21" t="s">
        <v>71</v>
      </c>
      <c r="AL2" s="21" t="s">
        <v>75</v>
      </c>
      <c r="AN2" s="21" t="s">
        <v>173</v>
      </c>
    </row>
    <row r="3" spans="1:40" x14ac:dyDescent="0.3">
      <c r="A3" s="109" t="s">
        <v>3</v>
      </c>
      <c r="B3" s="87"/>
      <c r="C3" s="87"/>
      <c r="D3" s="87"/>
      <c r="E3" s="87"/>
      <c r="F3" s="87"/>
      <c r="G3" s="88"/>
      <c r="H3" s="33" t="s">
        <v>387</v>
      </c>
      <c r="I3" s="34"/>
      <c r="J3" s="34"/>
      <c r="K3" s="34"/>
      <c r="L3" s="34"/>
      <c r="M3" s="34"/>
      <c r="N3" s="34"/>
      <c r="O3" s="35"/>
      <c r="P3" s="2"/>
      <c r="Q3" s="117"/>
      <c r="R3" s="118"/>
      <c r="S3" s="118"/>
      <c r="T3" s="118"/>
      <c r="U3" s="118"/>
      <c r="V3" s="119"/>
      <c r="AL3" s="21" t="s">
        <v>76</v>
      </c>
      <c r="AN3" s="21" t="s">
        <v>174</v>
      </c>
    </row>
    <row r="4" spans="1:40" x14ac:dyDescent="0.3">
      <c r="A4" s="109" t="s">
        <v>0</v>
      </c>
      <c r="B4" s="87"/>
      <c r="C4" s="87"/>
      <c r="D4" s="87"/>
      <c r="E4" s="87"/>
      <c r="F4" s="87"/>
      <c r="G4" s="88"/>
      <c r="H4" s="110" t="s">
        <v>388</v>
      </c>
      <c r="I4" s="111"/>
      <c r="J4" s="111"/>
      <c r="K4" s="111"/>
      <c r="L4" s="112"/>
      <c r="M4" s="112"/>
      <c r="N4" s="112"/>
      <c r="O4" s="113"/>
      <c r="P4" s="2"/>
      <c r="Q4" s="117"/>
      <c r="R4" s="118"/>
      <c r="S4" s="118"/>
      <c r="T4" s="118"/>
      <c r="U4" s="118"/>
      <c r="V4" s="119"/>
      <c r="AL4" s="21" t="s">
        <v>77</v>
      </c>
      <c r="AN4" s="21" t="s">
        <v>175</v>
      </c>
    </row>
    <row r="5" spans="1:40" x14ac:dyDescent="0.3">
      <c r="A5" s="108" t="s">
        <v>51</v>
      </c>
      <c r="B5" s="97"/>
      <c r="C5" s="97"/>
      <c r="D5" s="97"/>
      <c r="E5" s="97"/>
      <c r="F5" s="97"/>
      <c r="G5" s="97"/>
      <c r="H5" s="138" t="s">
        <v>389</v>
      </c>
      <c r="I5" s="139"/>
      <c r="J5" s="139"/>
      <c r="K5" s="19" t="s">
        <v>390</v>
      </c>
      <c r="L5" s="146" t="s">
        <v>72</v>
      </c>
      <c r="M5" s="105"/>
      <c r="N5" s="105"/>
      <c r="O5" s="20" t="s">
        <v>71</v>
      </c>
      <c r="P5" s="2"/>
      <c r="Q5" s="117"/>
      <c r="R5" s="118"/>
      <c r="S5" s="118"/>
      <c r="T5" s="118"/>
      <c r="U5" s="118"/>
      <c r="V5" s="119"/>
      <c r="AL5" s="21" t="s">
        <v>78</v>
      </c>
      <c r="AN5" s="21" t="s">
        <v>176</v>
      </c>
    </row>
    <row r="6" spans="1:40" x14ac:dyDescent="0.3">
      <c r="A6" s="135" t="s">
        <v>69</v>
      </c>
      <c r="B6" s="136"/>
      <c r="C6" s="136"/>
      <c r="D6" s="136"/>
      <c r="E6" s="136"/>
      <c r="F6" s="136"/>
      <c r="G6" s="137"/>
      <c r="H6" s="140" t="s">
        <v>90</v>
      </c>
      <c r="I6" s="141"/>
      <c r="J6" s="141"/>
      <c r="K6" s="141"/>
      <c r="L6" s="141"/>
      <c r="M6" s="141"/>
      <c r="N6" s="141"/>
      <c r="O6" s="142"/>
      <c r="P6" s="2"/>
      <c r="Q6" s="117"/>
      <c r="R6" s="118"/>
      <c r="S6" s="118"/>
      <c r="T6" s="118"/>
      <c r="U6" s="118"/>
      <c r="V6" s="119"/>
      <c r="AL6" s="21" t="s">
        <v>79</v>
      </c>
      <c r="AN6" s="21" t="s">
        <v>177</v>
      </c>
    </row>
    <row r="7" spans="1:40" x14ac:dyDescent="0.3">
      <c r="A7" s="135" t="s">
        <v>73</v>
      </c>
      <c r="B7" s="136"/>
      <c r="C7" s="136"/>
      <c r="D7" s="136"/>
      <c r="E7" s="136"/>
      <c r="F7" s="136"/>
      <c r="G7" s="137"/>
      <c r="H7" s="123" t="s">
        <v>204</v>
      </c>
      <c r="I7" s="124"/>
      <c r="J7" s="124"/>
      <c r="K7" s="124"/>
      <c r="L7" s="124"/>
      <c r="M7" s="124"/>
      <c r="N7" s="124"/>
      <c r="O7" s="125"/>
      <c r="P7" s="2"/>
      <c r="Q7" s="117"/>
      <c r="R7" s="118"/>
      <c r="S7" s="118"/>
      <c r="T7" s="118"/>
      <c r="U7" s="118"/>
      <c r="V7" s="119"/>
      <c r="AL7" s="21" t="s">
        <v>80</v>
      </c>
      <c r="AN7" s="21" t="s">
        <v>178</v>
      </c>
    </row>
    <row r="8" spans="1:40" x14ac:dyDescent="0.3">
      <c r="A8" s="108" t="s">
        <v>374</v>
      </c>
      <c r="B8" s="97"/>
      <c r="C8" s="97"/>
      <c r="D8" s="97"/>
      <c r="E8" s="97"/>
      <c r="F8" s="97"/>
      <c r="G8" s="97"/>
      <c r="H8" s="123"/>
      <c r="I8" s="124"/>
      <c r="J8" s="124"/>
      <c r="K8" s="124"/>
      <c r="L8" s="124"/>
      <c r="M8" s="124"/>
      <c r="N8" s="124"/>
      <c r="O8" s="125"/>
      <c r="P8" s="2"/>
      <c r="Q8" s="117"/>
      <c r="R8" s="118"/>
      <c r="S8" s="118"/>
      <c r="T8" s="118"/>
      <c r="U8" s="118"/>
      <c r="V8" s="119"/>
      <c r="AL8" s="21" t="s">
        <v>81</v>
      </c>
      <c r="AN8" s="21" t="s">
        <v>179</v>
      </c>
    </row>
    <row r="9" spans="1:40" x14ac:dyDescent="0.3">
      <c r="A9" s="106"/>
      <c r="B9" s="107"/>
      <c r="C9" s="107"/>
      <c r="D9" s="107"/>
      <c r="E9" s="107"/>
      <c r="F9" s="107"/>
      <c r="G9" s="107"/>
      <c r="H9" s="2"/>
      <c r="I9" s="2"/>
      <c r="J9" s="2"/>
      <c r="K9" s="2"/>
      <c r="L9" s="2"/>
      <c r="M9" s="2"/>
      <c r="N9" s="2"/>
      <c r="O9" s="2"/>
      <c r="P9" s="2"/>
      <c r="Q9" s="117"/>
      <c r="R9" s="118"/>
      <c r="S9" s="118"/>
      <c r="T9" s="118"/>
      <c r="U9" s="118"/>
      <c r="V9" s="119"/>
      <c r="AL9" s="21" t="s">
        <v>82</v>
      </c>
      <c r="AN9" s="21" t="s">
        <v>180</v>
      </c>
    </row>
    <row r="10" spans="1:40" x14ac:dyDescent="0.3">
      <c r="A10" s="108" t="s">
        <v>4</v>
      </c>
      <c r="B10" s="97"/>
      <c r="C10" s="97"/>
      <c r="D10" s="97"/>
      <c r="E10" s="97"/>
      <c r="F10" s="97"/>
      <c r="G10" s="97"/>
      <c r="H10" s="33" t="s">
        <v>64</v>
      </c>
      <c r="I10" s="34"/>
      <c r="J10" s="34"/>
      <c r="K10" s="34"/>
      <c r="L10" s="34"/>
      <c r="M10" s="34"/>
      <c r="N10" s="34"/>
      <c r="O10" s="35"/>
      <c r="P10" s="2"/>
      <c r="Q10" s="117"/>
      <c r="R10" s="118"/>
      <c r="S10" s="118"/>
      <c r="T10" s="118"/>
      <c r="U10" s="118"/>
      <c r="V10" s="119"/>
      <c r="AL10" s="21" t="s">
        <v>83</v>
      </c>
      <c r="AN10" s="21" t="s">
        <v>181</v>
      </c>
    </row>
    <row r="11" spans="1:40" x14ac:dyDescent="0.3">
      <c r="A11" s="109" t="s">
        <v>5</v>
      </c>
      <c r="B11" s="87"/>
      <c r="C11" s="87"/>
      <c r="D11" s="87"/>
      <c r="E11" s="87"/>
      <c r="F11" s="87"/>
      <c r="G11" s="88"/>
      <c r="H11" s="33" t="s">
        <v>65</v>
      </c>
      <c r="I11" s="34"/>
      <c r="J11" s="34"/>
      <c r="K11" s="34"/>
      <c r="L11" s="34"/>
      <c r="M11" s="34"/>
      <c r="N11" s="34"/>
      <c r="O11" s="35"/>
      <c r="P11" s="2"/>
      <c r="Q11" s="117"/>
      <c r="R11" s="118"/>
      <c r="S11" s="118"/>
      <c r="T11" s="118"/>
      <c r="U11" s="118"/>
      <c r="V11" s="119"/>
      <c r="AL11" s="21" t="s">
        <v>84</v>
      </c>
      <c r="AN11" s="21" t="s">
        <v>182</v>
      </c>
    </row>
    <row r="12" spans="1:40" x14ac:dyDescent="0.3">
      <c r="A12" s="109" t="s">
        <v>6</v>
      </c>
      <c r="B12" s="87"/>
      <c r="C12" s="87"/>
      <c r="D12" s="87"/>
      <c r="E12" s="87"/>
      <c r="F12" s="87"/>
      <c r="G12" s="88"/>
      <c r="H12" s="33" t="s">
        <v>66</v>
      </c>
      <c r="I12" s="34"/>
      <c r="J12" s="34"/>
      <c r="K12" s="34"/>
      <c r="L12" s="34"/>
      <c r="M12" s="34"/>
      <c r="N12" s="34"/>
      <c r="O12" s="35"/>
      <c r="P12" s="2"/>
      <c r="Q12" s="117"/>
      <c r="R12" s="118"/>
      <c r="S12" s="118"/>
      <c r="T12" s="118"/>
      <c r="U12" s="118"/>
      <c r="V12" s="119"/>
      <c r="AL12" s="21" t="s">
        <v>85</v>
      </c>
      <c r="AN12" s="21" t="s">
        <v>183</v>
      </c>
    </row>
    <row r="13" spans="1:40" x14ac:dyDescent="0.3">
      <c r="A13" s="106"/>
      <c r="B13" s="107"/>
      <c r="C13" s="107"/>
      <c r="D13" s="107"/>
      <c r="E13" s="107"/>
      <c r="F13" s="107"/>
      <c r="G13" s="107"/>
      <c r="H13" s="2"/>
      <c r="I13" s="2"/>
      <c r="J13" s="2"/>
      <c r="K13" s="2"/>
      <c r="L13" s="2"/>
      <c r="M13" s="2"/>
      <c r="N13" s="2"/>
      <c r="O13" s="2"/>
      <c r="P13" s="2"/>
      <c r="Q13" s="117"/>
      <c r="R13" s="118"/>
      <c r="S13" s="118"/>
      <c r="T13" s="118"/>
      <c r="U13" s="118"/>
      <c r="V13" s="119"/>
      <c r="AL13" s="21" t="s">
        <v>86</v>
      </c>
      <c r="AN13" s="21" t="s">
        <v>184</v>
      </c>
    </row>
    <row r="14" spans="1:40" x14ac:dyDescent="0.3">
      <c r="A14" s="109" t="s">
        <v>7</v>
      </c>
      <c r="B14" s="87"/>
      <c r="C14" s="87"/>
      <c r="D14" s="87"/>
      <c r="E14" s="87"/>
      <c r="F14" s="87"/>
      <c r="G14" s="88"/>
      <c r="H14" s="33"/>
      <c r="I14" s="34"/>
      <c r="J14" s="34"/>
      <c r="K14" s="34"/>
      <c r="L14" s="34"/>
      <c r="M14" s="34"/>
      <c r="N14" s="34"/>
      <c r="O14" s="35"/>
      <c r="P14" s="2"/>
      <c r="Q14" s="117"/>
      <c r="R14" s="118"/>
      <c r="S14" s="118"/>
      <c r="T14" s="118"/>
      <c r="U14" s="118"/>
      <c r="V14" s="119"/>
      <c r="AL14" s="21" t="s">
        <v>87</v>
      </c>
      <c r="AN14" s="21" t="s">
        <v>185</v>
      </c>
    </row>
    <row r="15" spans="1:40" x14ac:dyDescent="0.3">
      <c r="A15" s="109" t="s">
        <v>8</v>
      </c>
      <c r="B15" s="87"/>
      <c r="C15" s="87"/>
      <c r="D15" s="87"/>
      <c r="E15" s="87"/>
      <c r="F15" s="87"/>
      <c r="G15" s="88"/>
      <c r="H15" s="33" t="s">
        <v>392</v>
      </c>
      <c r="I15" s="34"/>
      <c r="J15" s="34"/>
      <c r="K15" s="34"/>
      <c r="L15" s="34"/>
      <c r="M15" s="34"/>
      <c r="N15" s="34"/>
      <c r="O15" s="35"/>
      <c r="P15" s="2"/>
      <c r="Q15" s="117"/>
      <c r="R15" s="118"/>
      <c r="S15" s="118"/>
      <c r="T15" s="118"/>
      <c r="U15" s="118"/>
      <c r="V15" s="119"/>
      <c r="AL15" s="21" t="s">
        <v>88</v>
      </c>
      <c r="AN15" s="21" t="s">
        <v>186</v>
      </c>
    </row>
    <row r="16" spans="1:40" x14ac:dyDescent="0.3">
      <c r="A16" s="109" t="s">
        <v>9</v>
      </c>
      <c r="B16" s="87"/>
      <c r="C16" s="87"/>
      <c r="D16" s="87"/>
      <c r="E16" s="87"/>
      <c r="F16" s="87"/>
      <c r="G16" s="88"/>
      <c r="H16" s="33" t="s">
        <v>393</v>
      </c>
      <c r="I16" s="34"/>
      <c r="J16" s="34"/>
      <c r="K16" s="34"/>
      <c r="L16" s="34"/>
      <c r="M16" s="34"/>
      <c r="N16" s="34"/>
      <c r="O16" s="35"/>
      <c r="P16" s="2"/>
      <c r="Q16" s="117"/>
      <c r="R16" s="118"/>
      <c r="S16" s="118"/>
      <c r="T16" s="118"/>
      <c r="U16" s="118"/>
      <c r="V16" s="119"/>
      <c r="AL16" s="21" t="s">
        <v>89</v>
      </c>
      <c r="AN16" s="21" t="s">
        <v>187</v>
      </c>
    </row>
    <row r="17" spans="1:40" x14ac:dyDescent="0.3">
      <c r="A17" s="109" t="s">
        <v>10</v>
      </c>
      <c r="B17" s="87"/>
      <c r="C17" s="87"/>
      <c r="D17" s="87"/>
      <c r="E17" s="87"/>
      <c r="F17" s="87"/>
      <c r="G17" s="88"/>
      <c r="H17" s="33" t="s">
        <v>74</v>
      </c>
      <c r="I17" s="34"/>
      <c r="J17" s="34"/>
      <c r="K17" s="34"/>
      <c r="L17" s="34"/>
      <c r="M17" s="34"/>
      <c r="N17" s="34"/>
      <c r="O17" s="35"/>
      <c r="P17" s="2"/>
      <c r="Q17" s="117"/>
      <c r="R17" s="118"/>
      <c r="S17" s="118"/>
      <c r="T17" s="118"/>
      <c r="U17" s="118"/>
      <c r="V17" s="119"/>
      <c r="AL17" s="21" t="s">
        <v>90</v>
      </c>
      <c r="AN17" s="21" t="s">
        <v>188</v>
      </c>
    </row>
    <row r="18" spans="1:40" x14ac:dyDescent="0.3">
      <c r="A18" s="109" t="s">
        <v>11</v>
      </c>
      <c r="B18" s="87"/>
      <c r="C18" s="87"/>
      <c r="D18" s="87"/>
      <c r="E18" s="87"/>
      <c r="F18" s="87"/>
      <c r="G18" s="88"/>
      <c r="H18" s="33" t="s">
        <v>394</v>
      </c>
      <c r="I18" s="34"/>
      <c r="J18" s="34"/>
      <c r="K18" s="34"/>
      <c r="L18" s="34"/>
      <c r="M18" s="34"/>
      <c r="N18" s="34"/>
      <c r="O18" s="35"/>
      <c r="P18" s="2"/>
      <c r="Q18" s="117"/>
      <c r="R18" s="118"/>
      <c r="S18" s="118"/>
      <c r="T18" s="118"/>
      <c r="U18" s="118"/>
      <c r="V18" s="119"/>
      <c r="AL18" s="21" t="s">
        <v>91</v>
      </c>
      <c r="AN18" s="21" t="s">
        <v>189</v>
      </c>
    </row>
    <row r="19" spans="1:40" x14ac:dyDescent="0.3">
      <c r="A19" s="109" t="s">
        <v>52</v>
      </c>
      <c r="B19" s="87"/>
      <c r="C19" s="87"/>
      <c r="D19" s="87"/>
      <c r="E19" s="87"/>
      <c r="F19" s="87"/>
      <c r="G19" s="88"/>
      <c r="H19" s="33" t="s">
        <v>395</v>
      </c>
      <c r="I19" s="34"/>
      <c r="J19" s="34"/>
      <c r="K19" s="34"/>
      <c r="L19" s="34"/>
      <c r="M19" s="34"/>
      <c r="N19" s="34"/>
      <c r="O19" s="35"/>
      <c r="P19" s="2"/>
      <c r="Q19" s="117"/>
      <c r="R19" s="118"/>
      <c r="S19" s="118"/>
      <c r="T19" s="118"/>
      <c r="U19" s="118"/>
      <c r="V19" s="119"/>
      <c r="AL19" s="21" t="s">
        <v>92</v>
      </c>
      <c r="AN19" s="21" t="s">
        <v>190</v>
      </c>
    </row>
    <row r="20" spans="1:40" x14ac:dyDescent="0.3">
      <c r="A20" s="109" t="s">
        <v>13</v>
      </c>
      <c r="B20" s="87"/>
      <c r="C20" s="87"/>
      <c r="D20" s="87"/>
      <c r="E20" s="87"/>
      <c r="F20" s="87"/>
      <c r="G20" s="88"/>
      <c r="H20" s="33">
        <v>1905490</v>
      </c>
      <c r="I20" s="34"/>
      <c r="J20" s="34"/>
      <c r="K20" s="34"/>
      <c r="L20" s="34"/>
      <c r="M20" s="34"/>
      <c r="N20" s="34"/>
      <c r="O20" s="35"/>
      <c r="P20" s="2"/>
      <c r="Q20" s="120"/>
      <c r="R20" s="121"/>
      <c r="S20" s="121"/>
      <c r="T20" s="121"/>
      <c r="U20" s="121"/>
      <c r="V20" s="122"/>
      <c r="AL20" s="21" t="s">
        <v>93</v>
      </c>
      <c r="AN20" s="21" t="s">
        <v>191</v>
      </c>
    </row>
    <row r="21" spans="1:40" x14ac:dyDescent="0.3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4"/>
      <c r="AL21" s="21" t="s">
        <v>94</v>
      </c>
      <c r="AN21" s="21" t="s">
        <v>192</v>
      </c>
    </row>
    <row r="22" spans="1:40" x14ac:dyDescent="0.3">
      <c r="A22" s="132" t="s">
        <v>14</v>
      </c>
      <c r="B22" s="132"/>
      <c r="C22" s="132"/>
      <c r="D22" s="132"/>
      <c r="E22" s="132"/>
      <c r="F22" s="132"/>
      <c r="G22" s="132"/>
      <c r="H22" s="133" t="s">
        <v>406</v>
      </c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AL22" s="21" t="s">
        <v>95</v>
      </c>
      <c r="AN22" s="21" t="s">
        <v>193</v>
      </c>
    </row>
    <row r="23" spans="1:40" x14ac:dyDescent="0.3">
      <c r="A23" s="132"/>
      <c r="B23" s="132"/>
      <c r="C23" s="132"/>
      <c r="D23" s="132"/>
      <c r="E23" s="132"/>
      <c r="F23" s="132"/>
      <c r="G23" s="132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AL23" s="21" t="s">
        <v>96</v>
      </c>
      <c r="AN23" s="21" t="s">
        <v>194</v>
      </c>
    </row>
    <row r="24" spans="1:40" x14ac:dyDescent="0.3">
      <c r="A24" s="132"/>
      <c r="B24" s="132"/>
      <c r="C24" s="132"/>
      <c r="D24" s="132"/>
      <c r="E24" s="132"/>
      <c r="F24" s="132"/>
      <c r="G24" s="132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AL24" s="21" t="s">
        <v>97</v>
      </c>
      <c r="AN24" s="21" t="s">
        <v>195</v>
      </c>
    </row>
    <row r="25" spans="1:40" x14ac:dyDescent="0.3">
      <c r="A25" s="132"/>
      <c r="B25" s="132"/>
      <c r="C25" s="132"/>
      <c r="D25" s="132"/>
      <c r="E25" s="132"/>
      <c r="F25" s="132"/>
      <c r="G25" s="132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AL25" s="21" t="s">
        <v>98</v>
      </c>
      <c r="AN25" s="21" t="s">
        <v>196</v>
      </c>
    </row>
    <row r="26" spans="1:40" x14ac:dyDescent="0.3">
      <c r="A26" s="132"/>
      <c r="B26" s="132"/>
      <c r="C26" s="132"/>
      <c r="D26" s="132"/>
      <c r="E26" s="132"/>
      <c r="F26" s="132"/>
      <c r="G26" s="132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AL26" s="21" t="s">
        <v>99</v>
      </c>
      <c r="AN26" s="21" t="s">
        <v>197</v>
      </c>
    </row>
    <row r="27" spans="1:40" x14ac:dyDescent="0.3">
      <c r="A27" s="7"/>
      <c r="B27" s="8"/>
      <c r="C27" s="8"/>
      <c r="D27" s="8"/>
      <c r="E27" s="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"/>
      <c r="AL27" s="21" t="s">
        <v>100</v>
      </c>
      <c r="AN27" s="21" t="s">
        <v>198</v>
      </c>
    </row>
    <row r="28" spans="1:40" x14ac:dyDescent="0.3">
      <c r="A28" s="99" t="s">
        <v>62</v>
      </c>
      <c r="B28" s="87"/>
      <c r="C28" s="87"/>
      <c r="D28" s="87"/>
      <c r="E28" s="87"/>
      <c r="F28" s="87"/>
      <c r="G28" s="88"/>
      <c r="H28" s="33" t="s">
        <v>396</v>
      </c>
      <c r="I28" s="34"/>
      <c r="J28" s="34"/>
      <c r="K28" s="34"/>
      <c r="L28" s="34"/>
      <c r="M28" s="34"/>
      <c r="N28" s="34"/>
      <c r="O28" s="35"/>
      <c r="P28" s="2"/>
      <c r="Q28" s="2"/>
      <c r="R28" s="2"/>
      <c r="S28" s="2"/>
      <c r="T28" s="2"/>
      <c r="U28" s="2"/>
      <c r="V28" s="4"/>
      <c r="AL28" s="21" t="s">
        <v>101</v>
      </c>
      <c r="AN28" s="21" t="s">
        <v>199</v>
      </c>
    </row>
    <row r="29" spans="1:40" x14ac:dyDescent="0.3">
      <c r="A29" s="7"/>
      <c r="B29" s="8"/>
      <c r="C29" s="8"/>
      <c r="D29" s="8"/>
      <c r="E29" s="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"/>
      <c r="AL29" s="21" t="s">
        <v>102</v>
      </c>
      <c r="AN29" s="21" t="s">
        <v>200</v>
      </c>
    </row>
    <row r="30" spans="1:40" x14ac:dyDescent="0.3">
      <c r="A30" s="99" t="s">
        <v>15</v>
      </c>
      <c r="B30" s="87"/>
      <c r="C30" s="87"/>
      <c r="D30" s="87"/>
      <c r="E30" s="87"/>
      <c r="F30" s="87"/>
      <c r="G30" s="88"/>
      <c r="H30" s="33" t="s">
        <v>397</v>
      </c>
      <c r="I30" s="34"/>
      <c r="J30" s="34"/>
      <c r="K30" s="34"/>
      <c r="L30" s="34"/>
      <c r="M30" s="34"/>
      <c r="N30" s="34"/>
      <c r="O30" s="35"/>
      <c r="P30" s="2"/>
      <c r="Q30" s="2"/>
      <c r="R30" s="2"/>
      <c r="S30" s="2"/>
      <c r="T30" s="2"/>
      <c r="U30" s="2"/>
      <c r="V30" s="4"/>
      <c r="AL30" s="21" t="s">
        <v>103</v>
      </c>
      <c r="AN30" s="21" t="s">
        <v>201</v>
      </c>
    </row>
    <row r="31" spans="1:40" x14ac:dyDescent="0.3">
      <c r="A31" s="99" t="s">
        <v>16</v>
      </c>
      <c r="B31" s="87"/>
      <c r="C31" s="87"/>
      <c r="D31" s="87"/>
      <c r="E31" s="87"/>
      <c r="F31" s="87"/>
      <c r="G31" s="88"/>
      <c r="H31" s="33" t="s">
        <v>71</v>
      </c>
      <c r="I31" s="34"/>
      <c r="J31" s="34"/>
      <c r="K31" s="34"/>
      <c r="L31" s="34"/>
      <c r="M31" s="34"/>
      <c r="N31" s="34"/>
      <c r="O31" s="35"/>
      <c r="P31" s="2"/>
      <c r="Q31" s="2"/>
      <c r="R31" s="2"/>
      <c r="S31" s="2"/>
      <c r="T31" s="2"/>
      <c r="U31" s="2"/>
      <c r="V31" s="4"/>
      <c r="AL31" s="21" t="s">
        <v>104</v>
      </c>
      <c r="AN31" s="21" t="s">
        <v>202</v>
      </c>
    </row>
    <row r="32" spans="1:40" x14ac:dyDescent="0.3">
      <c r="A32" s="99" t="s">
        <v>17</v>
      </c>
      <c r="B32" s="87"/>
      <c r="C32" s="87"/>
      <c r="D32" s="87"/>
      <c r="E32" s="87"/>
      <c r="F32" s="87"/>
      <c r="G32" s="88"/>
      <c r="H32" s="33" t="s">
        <v>71</v>
      </c>
      <c r="I32" s="34"/>
      <c r="J32" s="34"/>
      <c r="K32" s="34"/>
      <c r="L32" s="34"/>
      <c r="M32" s="34"/>
      <c r="N32" s="34"/>
      <c r="O32" s="35"/>
      <c r="P32" s="2"/>
      <c r="Q32" s="2"/>
      <c r="R32" s="2"/>
      <c r="S32" s="2"/>
      <c r="T32" s="2"/>
      <c r="U32" s="2"/>
      <c r="V32" s="4"/>
      <c r="AL32" s="21" t="s">
        <v>105</v>
      </c>
      <c r="AN32" s="21" t="s">
        <v>203</v>
      </c>
    </row>
    <row r="33" spans="1:40" x14ac:dyDescent="0.3">
      <c r="A33" s="99" t="s">
        <v>18</v>
      </c>
      <c r="B33" s="87"/>
      <c r="C33" s="87"/>
      <c r="D33" s="87"/>
      <c r="E33" s="87"/>
      <c r="F33" s="87"/>
      <c r="G33" s="88"/>
      <c r="H33" s="33" t="s">
        <v>398</v>
      </c>
      <c r="I33" s="34"/>
      <c r="J33" s="34"/>
      <c r="K33" s="34"/>
      <c r="L33" s="34"/>
      <c r="M33" s="34"/>
      <c r="N33" s="34"/>
      <c r="O33" s="35"/>
      <c r="P33" s="2"/>
      <c r="Q33" s="2"/>
      <c r="R33" s="2"/>
      <c r="S33" s="2"/>
      <c r="T33" s="2"/>
      <c r="U33" s="2"/>
      <c r="V33" s="4"/>
      <c r="AL33" s="21" t="s">
        <v>106</v>
      </c>
      <c r="AN33" s="21" t="s">
        <v>204</v>
      </c>
    </row>
    <row r="34" spans="1:40" x14ac:dyDescent="0.3">
      <c r="A34" s="7"/>
      <c r="B34" s="8"/>
      <c r="C34" s="8"/>
      <c r="D34" s="8"/>
      <c r="E34" s="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"/>
      <c r="AL34" s="21" t="s">
        <v>107</v>
      </c>
      <c r="AN34" s="21" t="s">
        <v>205</v>
      </c>
    </row>
    <row r="35" spans="1:40" x14ac:dyDescent="0.3">
      <c r="A35" s="7"/>
      <c r="B35" s="8"/>
      <c r="C35" s="8"/>
      <c r="D35" s="8"/>
      <c r="E35" s="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"/>
      <c r="AL35" s="21" t="s">
        <v>108</v>
      </c>
      <c r="AN35" s="21" t="s">
        <v>206</v>
      </c>
    </row>
    <row r="36" spans="1:40" x14ac:dyDescent="0.3">
      <c r="A36" s="99" t="s">
        <v>19</v>
      </c>
      <c r="B36" s="87"/>
      <c r="C36" s="87"/>
      <c r="D36" s="87"/>
      <c r="E36" s="87"/>
      <c r="F36" s="87"/>
      <c r="G36" s="88"/>
      <c r="H36" s="129" t="s">
        <v>67</v>
      </c>
      <c r="I36" s="130"/>
      <c r="J36" s="130"/>
      <c r="K36" s="130"/>
      <c r="L36" s="130"/>
      <c r="M36" s="130"/>
      <c r="N36" s="130"/>
      <c r="O36" s="131"/>
      <c r="P36" s="134"/>
      <c r="Q36" s="134"/>
      <c r="R36" s="134"/>
      <c r="S36" s="134"/>
      <c r="T36" s="134"/>
      <c r="U36" s="134"/>
      <c r="V36" s="4"/>
      <c r="AL36" s="21" t="s">
        <v>109</v>
      </c>
      <c r="AN36" s="21" t="s">
        <v>207</v>
      </c>
    </row>
    <row r="37" spans="1:40" x14ac:dyDescent="0.3">
      <c r="A37" s="126" t="s">
        <v>20</v>
      </c>
      <c r="B37" s="127"/>
      <c r="C37" s="127"/>
      <c r="D37" s="127"/>
      <c r="E37" s="127"/>
      <c r="F37" s="127"/>
      <c r="G37" s="128"/>
      <c r="H37" s="33" t="s">
        <v>400</v>
      </c>
      <c r="I37" s="34"/>
      <c r="J37" s="34"/>
      <c r="K37" s="34"/>
      <c r="L37" s="34"/>
      <c r="M37" s="34"/>
      <c r="N37" s="34"/>
      <c r="O37" s="35"/>
      <c r="P37" s="100"/>
      <c r="Q37" s="103"/>
      <c r="R37" s="103"/>
      <c r="S37" s="103"/>
      <c r="T37" s="103"/>
      <c r="U37" s="103"/>
      <c r="V37" s="4"/>
      <c r="AL37" s="21" t="s">
        <v>110</v>
      </c>
      <c r="AN37" s="21" t="s">
        <v>208</v>
      </c>
    </row>
    <row r="38" spans="1:40" x14ac:dyDescent="0.3">
      <c r="A38" s="86" t="s">
        <v>21</v>
      </c>
      <c r="B38" s="87"/>
      <c r="C38" s="87"/>
      <c r="D38" s="87"/>
      <c r="E38" s="87"/>
      <c r="F38" s="87"/>
      <c r="G38" s="88"/>
      <c r="H38" s="33" t="s">
        <v>71</v>
      </c>
      <c r="I38" s="34"/>
      <c r="J38" s="34"/>
      <c r="K38" s="34"/>
      <c r="L38" s="34"/>
      <c r="M38" s="34"/>
      <c r="N38" s="34"/>
      <c r="O38" s="35"/>
      <c r="P38" s="100"/>
      <c r="Q38" s="103"/>
      <c r="R38" s="103"/>
      <c r="S38" s="103"/>
      <c r="T38" s="103"/>
      <c r="U38" s="103"/>
      <c r="V38" s="4"/>
      <c r="AL38" s="21" t="s">
        <v>111</v>
      </c>
      <c r="AN38" s="21" t="s">
        <v>209</v>
      </c>
    </row>
    <row r="39" spans="1:40" x14ac:dyDescent="0.3">
      <c r="A39" s="86" t="s">
        <v>22</v>
      </c>
      <c r="B39" s="87"/>
      <c r="C39" s="87"/>
      <c r="D39" s="87"/>
      <c r="E39" s="87"/>
      <c r="F39" s="87"/>
      <c r="G39" s="88"/>
      <c r="H39" s="33" t="s">
        <v>71</v>
      </c>
      <c r="I39" s="34"/>
      <c r="J39" s="34"/>
      <c r="K39" s="34"/>
      <c r="L39" s="34"/>
      <c r="M39" s="34"/>
      <c r="N39" s="34"/>
      <c r="O39" s="35"/>
      <c r="P39" s="100"/>
      <c r="Q39" s="100"/>
      <c r="R39" s="100"/>
      <c r="S39" s="100"/>
      <c r="T39" s="100"/>
      <c r="U39" s="100"/>
      <c r="V39" s="4"/>
      <c r="AL39" s="21" t="s">
        <v>112</v>
      </c>
      <c r="AN39" s="21" t="s">
        <v>210</v>
      </c>
    </row>
    <row r="40" spans="1:40" x14ac:dyDescent="0.3">
      <c r="A40" s="86" t="s">
        <v>23</v>
      </c>
      <c r="B40" s="87"/>
      <c r="C40" s="87"/>
      <c r="D40" s="87"/>
      <c r="E40" s="87"/>
      <c r="F40" s="87"/>
      <c r="G40" s="88"/>
      <c r="H40" s="33" t="s">
        <v>401</v>
      </c>
      <c r="I40" s="34"/>
      <c r="J40" s="34"/>
      <c r="K40" s="34"/>
      <c r="L40" s="34"/>
      <c r="M40" s="34"/>
      <c r="N40" s="34"/>
      <c r="O40" s="35"/>
      <c r="P40" s="100"/>
      <c r="Q40" s="103"/>
      <c r="R40" s="103"/>
      <c r="S40" s="103"/>
      <c r="T40" s="103"/>
      <c r="U40" s="103"/>
      <c r="V40" s="4"/>
      <c r="AL40" s="21" t="s">
        <v>113</v>
      </c>
      <c r="AN40" s="21" t="s">
        <v>211</v>
      </c>
    </row>
    <row r="41" spans="1:40" x14ac:dyDescent="0.3">
      <c r="A41" s="86" t="s">
        <v>24</v>
      </c>
      <c r="B41" s="101"/>
      <c r="C41" s="101"/>
      <c r="D41" s="101"/>
      <c r="E41" s="101"/>
      <c r="F41" s="101"/>
      <c r="G41" s="102"/>
      <c r="H41" s="33" t="s">
        <v>71</v>
      </c>
      <c r="I41" s="34"/>
      <c r="J41" s="34"/>
      <c r="K41" s="34"/>
      <c r="L41" s="34"/>
      <c r="M41" s="34"/>
      <c r="N41" s="34"/>
      <c r="O41" s="35"/>
      <c r="P41" s="100"/>
      <c r="Q41" s="103"/>
      <c r="R41" s="103"/>
      <c r="S41" s="103"/>
      <c r="T41" s="103"/>
      <c r="U41" s="103"/>
      <c r="V41" s="4"/>
      <c r="AL41" s="21" t="s">
        <v>114</v>
      </c>
      <c r="AN41" s="21" t="s">
        <v>212</v>
      </c>
    </row>
    <row r="42" spans="1:40" x14ac:dyDescent="0.3">
      <c r="A42" s="86" t="s">
        <v>375</v>
      </c>
      <c r="B42" s="101"/>
      <c r="C42" s="101"/>
      <c r="D42" s="101"/>
      <c r="E42" s="101"/>
      <c r="F42" s="101"/>
      <c r="G42" s="102"/>
      <c r="H42" s="33" t="s">
        <v>71</v>
      </c>
      <c r="I42" s="34"/>
      <c r="J42" s="34"/>
      <c r="K42" s="34"/>
      <c r="L42" s="34"/>
      <c r="M42" s="34"/>
      <c r="N42" s="34"/>
      <c r="O42" s="35"/>
      <c r="P42" s="12"/>
      <c r="Q42" s="13"/>
      <c r="R42" s="13"/>
      <c r="S42" s="13"/>
      <c r="T42" s="13"/>
      <c r="U42" s="13"/>
      <c r="V42" s="4"/>
      <c r="AL42" s="21" t="s">
        <v>376</v>
      </c>
      <c r="AN42" s="21"/>
    </row>
    <row r="43" spans="1:40" x14ac:dyDescent="0.3">
      <c r="A43" s="86" t="s">
        <v>25</v>
      </c>
      <c r="B43" s="101"/>
      <c r="C43" s="101"/>
      <c r="D43" s="101"/>
      <c r="E43" s="101"/>
      <c r="F43" s="101"/>
      <c r="G43" s="102"/>
      <c r="H43" s="33" t="s">
        <v>71</v>
      </c>
      <c r="I43" s="34"/>
      <c r="J43" s="34"/>
      <c r="K43" s="34"/>
      <c r="L43" s="34"/>
      <c r="M43" s="34"/>
      <c r="N43" s="34"/>
      <c r="O43" s="35"/>
      <c r="P43" s="100"/>
      <c r="Q43" s="103"/>
      <c r="R43" s="103"/>
      <c r="S43" s="103"/>
      <c r="T43" s="103"/>
      <c r="U43" s="103"/>
      <c r="V43" s="4"/>
      <c r="AL43" s="21" t="s">
        <v>115</v>
      </c>
      <c r="AN43" s="21" t="s">
        <v>213</v>
      </c>
    </row>
    <row r="44" spans="1:40" x14ac:dyDescent="0.3">
      <c r="A44" s="86" t="s">
        <v>53</v>
      </c>
      <c r="B44" s="101"/>
      <c r="C44" s="101"/>
      <c r="D44" s="101"/>
      <c r="E44" s="101"/>
      <c r="F44" s="101"/>
      <c r="G44" s="102"/>
      <c r="H44" s="33" t="s">
        <v>402</v>
      </c>
      <c r="I44" s="34"/>
      <c r="J44" s="34"/>
      <c r="K44" s="34"/>
      <c r="L44" s="34"/>
      <c r="M44" s="34"/>
      <c r="N44" s="34"/>
      <c r="O44" s="35"/>
      <c r="P44" s="12"/>
      <c r="Q44" s="13"/>
      <c r="R44" s="13"/>
      <c r="S44" s="13"/>
      <c r="T44" s="13"/>
      <c r="U44" s="13"/>
      <c r="V44" s="4"/>
      <c r="AL44" s="21" t="s">
        <v>116</v>
      </c>
      <c r="AN44" s="21" t="s">
        <v>214</v>
      </c>
    </row>
    <row r="45" spans="1:40" x14ac:dyDescent="0.3">
      <c r="A45" s="86" t="s">
        <v>54</v>
      </c>
      <c r="B45" s="101"/>
      <c r="C45" s="101"/>
      <c r="D45" s="101"/>
      <c r="E45" s="101"/>
      <c r="F45" s="101"/>
      <c r="G45" s="102"/>
      <c r="H45" s="33" t="s">
        <v>402</v>
      </c>
      <c r="I45" s="34"/>
      <c r="J45" s="34"/>
      <c r="K45" s="34"/>
      <c r="L45" s="34"/>
      <c r="M45" s="34"/>
      <c r="N45" s="34"/>
      <c r="O45" s="35"/>
      <c r="P45" s="100"/>
      <c r="Q45" s="103"/>
      <c r="R45" s="103"/>
      <c r="S45" s="103"/>
      <c r="T45" s="103"/>
      <c r="U45" s="103"/>
      <c r="V45" s="4"/>
      <c r="AL45" s="21" t="s">
        <v>117</v>
      </c>
      <c r="AN45" s="21" t="s">
        <v>215</v>
      </c>
    </row>
    <row r="46" spans="1:40" x14ac:dyDescent="0.3">
      <c r="A46" s="86" t="s">
        <v>55</v>
      </c>
      <c r="B46" s="101"/>
      <c r="C46" s="101"/>
      <c r="D46" s="101"/>
      <c r="E46" s="101"/>
      <c r="F46" s="101"/>
      <c r="G46" s="102"/>
      <c r="H46" s="33" t="s">
        <v>71</v>
      </c>
      <c r="I46" s="34"/>
      <c r="J46" s="34"/>
      <c r="K46" s="34"/>
      <c r="L46" s="34"/>
      <c r="M46" s="34"/>
      <c r="N46" s="34"/>
      <c r="O46" s="35"/>
      <c r="P46" s="100"/>
      <c r="Q46" s="103"/>
      <c r="R46" s="103"/>
      <c r="S46" s="103"/>
      <c r="T46" s="103"/>
      <c r="U46" s="103"/>
      <c r="V46" s="4"/>
      <c r="AL46" s="21" t="s">
        <v>118</v>
      </c>
      <c r="AN46" s="21" t="s">
        <v>216</v>
      </c>
    </row>
    <row r="47" spans="1:40" x14ac:dyDescent="0.3">
      <c r="A47" s="7"/>
      <c r="B47" s="8"/>
      <c r="C47" s="8"/>
      <c r="D47" s="8"/>
      <c r="E47" s="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4"/>
      <c r="AL47" s="21" t="s">
        <v>119</v>
      </c>
      <c r="AN47" s="21" t="s">
        <v>217</v>
      </c>
    </row>
    <row r="48" spans="1:40" x14ac:dyDescent="0.3">
      <c r="A48" s="99" t="s">
        <v>26</v>
      </c>
      <c r="B48" s="87"/>
      <c r="C48" s="87"/>
      <c r="D48" s="87"/>
      <c r="E48" s="87"/>
      <c r="F48" s="87"/>
      <c r="G48" s="88"/>
      <c r="H48" s="143" t="s">
        <v>56</v>
      </c>
      <c r="I48" s="144"/>
      <c r="J48" s="144"/>
      <c r="K48" s="144"/>
      <c r="L48" s="144"/>
      <c r="M48" s="144"/>
      <c r="N48" s="144"/>
      <c r="O48" s="145"/>
      <c r="P48" s="2"/>
      <c r="Q48" s="2"/>
      <c r="R48" s="2"/>
      <c r="S48" s="2"/>
      <c r="T48" s="2"/>
      <c r="U48" s="2"/>
      <c r="V48" s="4"/>
      <c r="AL48" s="21" t="s">
        <v>120</v>
      </c>
      <c r="AN48" s="21" t="s">
        <v>218</v>
      </c>
    </row>
    <row r="49" spans="1:40" x14ac:dyDescent="0.3">
      <c r="A49" s="86" t="s">
        <v>58</v>
      </c>
      <c r="B49" s="87"/>
      <c r="C49" s="87"/>
      <c r="D49" s="87"/>
      <c r="E49" s="87"/>
      <c r="F49" s="87"/>
      <c r="G49" s="88"/>
      <c r="H49" s="92">
        <v>1838</v>
      </c>
      <c r="I49" s="93"/>
      <c r="J49" s="93"/>
      <c r="K49" s="93"/>
      <c r="L49" s="93"/>
      <c r="M49" s="93"/>
      <c r="N49" s="93"/>
      <c r="O49" s="94"/>
      <c r="P49" s="2"/>
      <c r="Q49" s="2"/>
      <c r="R49" s="2"/>
      <c r="S49" s="2"/>
      <c r="T49" s="2"/>
      <c r="U49" s="2"/>
      <c r="V49" s="4"/>
      <c r="AL49" s="21" t="s">
        <v>121</v>
      </c>
      <c r="AN49" s="21" t="s">
        <v>219</v>
      </c>
    </row>
    <row r="50" spans="1:40" x14ac:dyDescent="0.3">
      <c r="A50" s="86" t="s">
        <v>57</v>
      </c>
      <c r="B50" s="87"/>
      <c r="C50" s="87"/>
      <c r="D50" s="87"/>
      <c r="E50" s="87"/>
      <c r="F50" s="87"/>
      <c r="G50" s="88"/>
      <c r="H50" s="92">
        <v>437</v>
      </c>
      <c r="I50" s="93"/>
      <c r="J50" s="93"/>
      <c r="K50" s="93"/>
      <c r="L50" s="93"/>
      <c r="M50" s="93"/>
      <c r="N50" s="93"/>
      <c r="O50" s="94"/>
      <c r="P50" s="2"/>
      <c r="Q50" s="2"/>
      <c r="R50" s="2"/>
      <c r="S50" s="2"/>
      <c r="T50" s="2"/>
      <c r="U50" s="2"/>
      <c r="V50" s="4"/>
      <c r="AL50" s="21" t="s">
        <v>122</v>
      </c>
      <c r="AN50" s="21" t="s">
        <v>220</v>
      </c>
    </row>
    <row r="51" spans="1:40" x14ac:dyDescent="0.3">
      <c r="A51" s="86" t="s">
        <v>59</v>
      </c>
      <c r="B51" s="87"/>
      <c r="C51" s="87"/>
      <c r="D51" s="87"/>
      <c r="E51" s="87"/>
      <c r="F51" s="87"/>
      <c r="G51" s="88"/>
      <c r="H51" s="92">
        <v>14</v>
      </c>
      <c r="I51" s="93"/>
      <c r="J51" s="93"/>
      <c r="K51" s="93"/>
      <c r="L51" s="93"/>
      <c r="M51" s="93"/>
      <c r="N51" s="93"/>
      <c r="O51" s="94"/>
      <c r="P51" s="2"/>
      <c r="Q51" s="2"/>
      <c r="R51" s="2"/>
      <c r="S51" s="2"/>
      <c r="T51" s="2"/>
      <c r="U51" s="2"/>
      <c r="V51" s="4"/>
      <c r="AL51" s="21" t="s">
        <v>123</v>
      </c>
      <c r="AN51" s="21" t="s">
        <v>221</v>
      </c>
    </row>
    <row r="52" spans="1:40" x14ac:dyDescent="0.3">
      <c r="A52" s="89" t="s">
        <v>27</v>
      </c>
      <c r="B52" s="90"/>
      <c r="C52" s="90"/>
      <c r="D52" s="90"/>
      <c r="E52" s="90"/>
      <c r="F52" s="90"/>
      <c r="G52" s="91"/>
      <c r="H52" s="92">
        <v>1.1000000000000001</v>
      </c>
      <c r="I52" s="93"/>
      <c r="J52" s="93"/>
      <c r="K52" s="93"/>
      <c r="L52" s="93"/>
      <c r="M52" s="93"/>
      <c r="N52" s="93"/>
      <c r="O52" s="94"/>
      <c r="P52" s="2"/>
      <c r="Q52" s="2"/>
      <c r="R52" s="2"/>
      <c r="S52" s="2"/>
      <c r="T52" s="2"/>
      <c r="U52" s="2"/>
      <c r="V52" s="4"/>
      <c r="AL52" s="21" t="s">
        <v>124</v>
      </c>
      <c r="AN52" s="21" t="s">
        <v>222</v>
      </c>
    </row>
    <row r="53" spans="1:40" x14ac:dyDescent="0.3">
      <c r="A53" s="86" t="s">
        <v>28</v>
      </c>
      <c r="B53" s="87"/>
      <c r="C53" s="87"/>
      <c r="D53" s="87"/>
      <c r="E53" s="87"/>
      <c r="F53" s="87"/>
      <c r="G53" s="88"/>
      <c r="H53" s="92">
        <v>68</v>
      </c>
      <c r="I53" s="93"/>
      <c r="J53" s="93"/>
      <c r="K53" s="93"/>
      <c r="L53" s="93"/>
      <c r="M53" s="93"/>
      <c r="N53" s="93"/>
      <c r="O53" s="94"/>
      <c r="P53" s="2"/>
      <c r="Q53" s="2"/>
      <c r="R53" s="2"/>
      <c r="S53" s="2"/>
      <c r="T53" s="2"/>
      <c r="U53" s="2"/>
      <c r="V53" s="4"/>
      <c r="AL53" s="21" t="s">
        <v>125</v>
      </c>
      <c r="AN53" s="21" t="s">
        <v>223</v>
      </c>
    </row>
    <row r="54" spans="1:40" x14ac:dyDescent="0.3">
      <c r="A54" s="89" t="s">
        <v>29</v>
      </c>
      <c r="B54" s="90"/>
      <c r="C54" s="90"/>
      <c r="D54" s="90"/>
      <c r="E54" s="90"/>
      <c r="F54" s="90"/>
      <c r="G54" s="91"/>
      <c r="H54" s="92">
        <v>6.8</v>
      </c>
      <c r="I54" s="93"/>
      <c r="J54" s="93"/>
      <c r="K54" s="93"/>
      <c r="L54" s="93"/>
      <c r="M54" s="93"/>
      <c r="N54" s="93"/>
      <c r="O54" s="94"/>
      <c r="P54" s="2"/>
      <c r="Q54" s="2"/>
      <c r="R54" s="2"/>
      <c r="S54" s="2"/>
      <c r="T54" s="2"/>
      <c r="U54" s="2"/>
      <c r="V54" s="4"/>
      <c r="AL54" s="21" t="s">
        <v>126</v>
      </c>
      <c r="AN54" s="21" t="s">
        <v>224</v>
      </c>
    </row>
    <row r="55" spans="1:40" x14ac:dyDescent="0.3">
      <c r="A55" s="86" t="s">
        <v>60</v>
      </c>
      <c r="B55" s="87"/>
      <c r="C55" s="87"/>
      <c r="D55" s="87"/>
      <c r="E55" s="87"/>
      <c r="F55" s="87"/>
      <c r="G55" s="88"/>
      <c r="H55" s="92"/>
      <c r="I55" s="93"/>
      <c r="J55" s="93"/>
      <c r="K55" s="93"/>
      <c r="L55" s="93"/>
      <c r="M55" s="93"/>
      <c r="N55" s="93"/>
      <c r="O55" s="94"/>
      <c r="P55" s="2"/>
      <c r="Q55" s="2"/>
      <c r="R55" s="2"/>
      <c r="S55" s="2"/>
      <c r="T55" s="2"/>
      <c r="U55" s="2"/>
      <c r="V55" s="4"/>
      <c r="AL55" s="21" t="s">
        <v>127</v>
      </c>
      <c r="AN55" s="21" t="s">
        <v>225</v>
      </c>
    </row>
    <row r="56" spans="1:40" x14ac:dyDescent="0.3">
      <c r="A56" s="86" t="s">
        <v>30</v>
      </c>
      <c r="B56" s="87"/>
      <c r="C56" s="87"/>
      <c r="D56" s="87"/>
      <c r="E56" s="87"/>
      <c r="F56" s="87"/>
      <c r="G56" s="88"/>
      <c r="H56" s="92">
        <v>9.1</v>
      </c>
      <c r="I56" s="93"/>
      <c r="J56" s="93"/>
      <c r="K56" s="93"/>
      <c r="L56" s="93"/>
      <c r="M56" s="93"/>
      <c r="N56" s="93"/>
      <c r="O56" s="94"/>
      <c r="P56" s="2"/>
      <c r="Q56" s="2"/>
      <c r="R56" s="2"/>
      <c r="S56" s="2"/>
      <c r="T56" s="2"/>
      <c r="U56" s="2"/>
      <c r="V56" s="4"/>
      <c r="AL56" s="21" t="s">
        <v>128</v>
      </c>
      <c r="AN56" s="21" t="s">
        <v>226</v>
      </c>
    </row>
    <row r="57" spans="1:40" x14ac:dyDescent="0.3">
      <c r="A57" s="86" t="s">
        <v>31</v>
      </c>
      <c r="B57" s="87"/>
      <c r="C57" s="87"/>
      <c r="D57" s="87"/>
      <c r="E57" s="87"/>
      <c r="F57" s="87"/>
      <c r="G57" s="88"/>
      <c r="H57" s="92">
        <v>2.2999999999999998</v>
      </c>
      <c r="I57" s="93"/>
      <c r="J57" s="93"/>
      <c r="K57" s="93"/>
      <c r="L57" s="93"/>
      <c r="M57" s="93"/>
      <c r="N57" s="93"/>
      <c r="O57" s="94"/>
      <c r="P57" s="2"/>
      <c r="Q57" s="2"/>
      <c r="R57" s="2"/>
      <c r="S57" s="2"/>
      <c r="T57" s="2"/>
      <c r="U57" s="2"/>
      <c r="V57" s="4"/>
      <c r="AL57" s="21" t="s">
        <v>129</v>
      </c>
      <c r="AN57" s="21" t="s">
        <v>227</v>
      </c>
    </row>
    <row r="58" spans="1:40" x14ac:dyDescent="0.3">
      <c r="A58" s="86" t="s">
        <v>61</v>
      </c>
      <c r="B58" s="87"/>
      <c r="C58" s="87"/>
      <c r="D58" s="87"/>
      <c r="E58" s="87"/>
      <c r="F58" s="87"/>
      <c r="G58" s="88"/>
      <c r="H58" s="92"/>
      <c r="I58" s="93"/>
      <c r="J58" s="93"/>
      <c r="K58" s="93"/>
      <c r="L58" s="93"/>
      <c r="M58" s="93"/>
      <c r="N58" s="93"/>
      <c r="O58" s="94"/>
      <c r="P58" s="2"/>
      <c r="Q58" s="2"/>
      <c r="R58" s="2"/>
      <c r="S58" s="2"/>
      <c r="T58" s="2"/>
      <c r="U58" s="2"/>
      <c r="V58" s="4"/>
      <c r="AL58" s="21" t="s">
        <v>130</v>
      </c>
      <c r="AN58" s="21" t="s">
        <v>228</v>
      </c>
    </row>
    <row r="59" spans="1:40" x14ac:dyDescent="0.3">
      <c r="A59" s="7"/>
      <c r="B59" s="8"/>
      <c r="C59" s="8"/>
      <c r="D59" s="8"/>
      <c r="E59" s="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4"/>
      <c r="AL59" s="21" t="s">
        <v>131</v>
      </c>
      <c r="AN59" s="21" t="s">
        <v>229</v>
      </c>
    </row>
    <row r="60" spans="1:40" x14ac:dyDescent="0.3">
      <c r="A60" s="99" t="s">
        <v>32</v>
      </c>
      <c r="B60" s="87"/>
      <c r="C60" s="87"/>
      <c r="D60" s="87"/>
      <c r="E60" s="87"/>
      <c r="F60" s="87"/>
      <c r="G60" s="88"/>
      <c r="H60" s="33" t="s">
        <v>395</v>
      </c>
      <c r="I60" s="34"/>
      <c r="J60" s="34"/>
      <c r="K60" s="34"/>
      <c r="L60" s="34"/>
      <c r="M60" s="34"/>
      <c r="N60" s="34"/>
      <c r="O60" s="35"/>
      <c r="P60" s="2"/>
      <c r="Q60" s="2"/>
      <c r="R60" s="2"/>
      <c r="S60" s="2"/>
      <c r="T60" s="2"/>
      <c r="U60" s="2"/>
      <c r="V60" s="4"/>
      <c r="AL60" s="21" t="s">
        <v>132</v>
      </c>
      <c r="AN60" s="21" t="s">
        <v>230</v>
      </c>
    </row>
    <row r="61" spans="1:40" x14ac:dyDescent="0.3">
      <c r="A61" s="95" t="s">
        <v>33</v>
      </c>
      <c r="B61" s="87"/>
      <c r="C61" s="87"/>
      <c r="D61" s="87"/>
      <c r="E61" s="87"/>
      <c r="F61" s="87"/>
      <c r="G61" s="88"/>
      <c r="H61" s="33"/>
      <c r="I61" s="34"/>
      <c r="J61" s="34"/>
      <c r="K61" s="34"/>
      <c r="L61" s="34"/>
      <c r="M61" s="34"/>
      <c r="N61" s="34"/>
      <c r="O61" s="35"/>
      <c r="P61" s="2"/>
      <c r="Q61" s="2"/>
      <c r="R61" s="2"/>
      <c r="S61" s="2"/>
      <c r="T61" s="2"/>
      <c r="U61" s="2"/>
      <c r="V61" s="4"/>
      <c r="AL61" s="21" t="s">
        <v>133</v>
      </c>
      <c r="AN61" s="21" t="s">
        <v>231</v>
      </c>
    </row>
    <row r="62" spans="1:40" x14ac:dyDescent="0.3">
      <c r="A62" s="96" t="s">
        <v>34</v>
      </c>
      <c r="B62" s="97"/>
      <c r="C62" s="97"/>
      <c r="D62" s="97"/>
      <c r="E62" s="97"/>
      <c r="F62" s="97"/>
      <c r="G62" s="97"/>
      <c r="H62" s="98"/>
      <c r="I62" s="98"/>
      <c r="J62" s="98"/>
      <c r="K62" s="98"/>
      <c r="L62" s="98"/>
      <c r="M62" s="98"/>
      <c r="N62" s="98"/>
      <c r="O62" s="98"/>
      <c r="P62" s="2"/>
      <c r="Q62" s="2"/>
      <c r="R62" s="2"/>
      <c r="S62" s="2"/>
      <c r="T62" s="2"/>
      <c r="U62" s="2"/>
      <c r="V62" s="4"/>
      <c r="AL62" s="21" t="s">
        <v>134</v>
      </c>
      <c r="AN62" s="21" t="s">
        <v>232</v>
      </c>
    </row>
    <row r="63" spans="1:40" x14ac:dyDescent="0.3">
      <c r="A63" s="1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"/>
      <c r="R63" s="2"/>
      <c r="S63" s="2"/>
      <c r="T63" s="2"/>
      <c r="U63" s="2"/>
      <c r="V63" s="4"/>
      <c r="AL63" s="21" t="s">
        <v>135</v>
      </c>
      <c r="AN63" s="21" t="s">
        <v>233</v>
      </c>
    </row>
    <row r="64" spans="1:40" ht="15" thickBot="1" x14ac:dyDescent="0.35">
      <c r="A64" s="7"/>
      <c r="B64" s="8"/>
      <c r="C64" s="8"/>
      <c r="D64" s="8"/>
      <c r="E64" s="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4"/>
      <c r="AL64" s="21" t="s">
        <v>136</v>
      </c>
      <c r="AN64" s="21" t="s">
        <v>234</v>
      </c>
    </row>
    <row r="65" spans="1:40" ht="36" customHeight="1" x14ac:dyDescent="0.3">
      <c r="A65" s="81" t="s">
        <v>35</v>
      </c>
      <c r="B65" s="82"/>
      <c r="C65" s="83"/>
      <c r="D65" s="84" t="s">
        <v>36</v>
      </c>
      <c r="E65" s="80"/>
      <c r="F65" s="79" t="s">
        <v>37</v>
      </c>
      <c r="G65" s="80" t="s">
        <v>37</v>
      </c>
      <c r="H65" s="79" t="s">
        <v>38</v>
      </c>
      <c r="I65" s="80"/>
      <c r="J65" s="79" t="s">
        <v>39</v>
      </c>
      <c r="K65" s="85"/>
      <c r="L65" s="84" t="s">
        <v>40</v>
      </c>
      <c r="M65" s="80"/>
      <c r="N65" s="79" t="s">
        <v>41</v>
      </c>
      <c r="O65" s="80"/>
      <c r="P65" s="79" t="s">
        <v>42</v>
      </c>
      <c r="Q65" s="80"/>
      <c r="R65" s="79" t="s">
        <v>43</v>
      </c>
      <c r="S65" s="80"/>
      <c r="T65" s="79" t="s">
        <v>63</v>
      </c>
      <c r="U65" s="80"/>
      <c r="V65" s="24" t="s">
        <v>44</v>
      </c>
      <c r="AL65" s="21" t="s">
        <v>137</v>
      </c>
      <c r="AN65" s="21" t="s">
        <v>235</v>
      </c>
    </row>
    <row r="66" spans="1:40" x14ac:dyDescent="0.3">
      <c r="A66" s="56" t="s">
        <v>45</v>
      </c>
      <c r="B66" s="57"/>
      <c r="C66" s="58"/>
      <c r="D66" s="72">
        <v>1</v>
      </c>
      <c r="E66" s="73"/>
      <c r="F66" s="61"/>
      <c r="G66" s="62"/>
      <c r="H66" s="61"/>
      <c r="I66" s="62"/>
      <c r="J66" s="61"/>
      <c r="K66" s="65"/>
      <c r="L66" s="45">
        <v>18</v>
      </c>
      <c r="M66" s="42"/>
      <c r="N66" s="41">
        <v>6</v>
      </c>
      <c r="O66" s="42"/>
      <c r="P66" s="41">
        <v>22</v>
      </c>
      <c r="Q66" s="42"/>
      <c r="R66" s="66">
        <v>0.1663</v>
      </c>
      <c r="S66" s="67"/>
      <c r="T66" s="66">
        <v>0.16</v>
      </c>
      <c r="U66" s="67"/>
      <c r="V66" s="27" t="str">
        <f>+H4</f>
        <v>5949040204823</v>
      </c>
      <c r="AL66" s="21" t="s">
        <v>138</v>
      </c>
      <c r="AN66" s="21" t="s">
        <v>236</v>
      </c>
    </row>
    <row r="67" spans="1:40" x14ac:dyDescent="0.3">
      <c r="A67" s="76" t="s">
        <v>68</v>
      </c>
      <c r="B67" s="77"/>
      <c r="C67" s="78"/>
      <c r="D67" s="74"/>
      <c r="E67" s="75"/>
      <c r="F67" s="17"/>
      <c r="G67" s="18"/>
      <c r="H67" s="17"/>
      <c r="I67" s="18"/>
      <c r="J67" s="17"/>
      <c r="K67" s="23"/>
      <c r="L67" s="70"/>
      <c r="M67" s="62"/>
      <c r="N67" s="61"/>
      <c r="O67" s="62"/>
      <c r="P67" s="17"/>
      <c r="Q67" s="18"/>
      <c r="R67" s="68"/>
      <c r="S67" s="69"/>
      <c r="T67" s="68">
        <f>+$T$66*D67</f>
        <v>0</v>
      </c>
      <c r="U67" s="69"/>
      <c r="V67" s="26"/>
      <c r="AL67" s="21" t="s">
        <v>139</v>
      </c>
      <c r="AN67" s="21" t="s">
        <v>237</v>
      </c>
    </row>
    <row r="68" spans="1:40" x14ac:dyDescent="0.3">
      <c r="A68" s="56" t="s">
        <v>46</v>
      </c>
      <c r="B68" s="57"/>
      <c r="C68" s="58"/>
      <c r="D68" s="59">
        <v>12</v>
      </c>
      <c r="E68" s="60"/>
      <c r="F68" s="61"/>
      <c r="G68" s="62"/>
      <c r="H68" s="61"/>
      <c r="I68" s="71"/>
      <c r="J68" s="61"/>
      <c r="K68" s="65"/>
      <c r="L68" s="45">
        <v>39</v>
      </c>
      <c r="M68" s="42"/>
      <c r="N68" s="41">
        <v>29</v>
      </c>
      <c r="O68" s="42"/>
      <c r="P68" s="41">
        <v>23</v>
      </c>
      <c r="Q68" s="42"/>
      <c r="R68" s="43">
        <v>2.1956000000000002</v>
      </c>
      <c r="S68" s="44"/>
      <c r="T68" s="43">
        <f>+$T$66*D68</f>
        <v>1.92</v>
      </c>
      <c r="U68" s="44"/>
      <c r="V68" s="28" t="s">
        <v>404</v>
      </c>
      <c r="AL68" s="21" t="s">
        <v>140</v>
      </c>
      <c r="AN68" s="21" t="s">
        <v>238</v>
      </c>
    </row>
    <row r="69" spans="1:40" x14ac:dyDescent="0.3">
      <c r="A69" s="56" t="s">
        <v>47</v>
      </c>
      <c r="B69" s="57"/>
      <c r="C69" s="58"/>
      <c r="D69" s="59">
        <f>+D68*H69</f>
        <v>96</v>
      </c>
      <c r="E69" s="60"/>
      <c r="F69" s="61"/>
      <c r="G69" s="62"/>
      <c r="H69" s="63">
        <v>8</v>
      </c>
      <c r="I69" s="64"/>
      <c r="J69" s="61"/>
      <c r="K69" s="65"/>
      <c r="L69" s="45">
        <v>120</v>
      </c>
      <c r="M69" s="42"/>
      <c r="N69" s="41">
        <v>80</v>
      </c>
      <c r="O69" s="42"/>
      <c r="P69" s="41">
        <f>+P68</f>
        <v>23</v>
      </c>
      <c r="Q69" s="42"/>
      <c r="R69" s="43">
        <f>+R68*H69</f>
        <v>17.564800000000002</v>
      </c>
      <c r="S69" s="44"/>
      <c r="T69" s="43">
        <f>+$T$66*D69</f>
        <v>15.36</v>
      </c>
      <c r="U69" s="44"/>
      <c r="V69" s="25"/>
      <c r="AL69" s="21" t="s">
        <v>141</v>
      </c>
      <c r="AN69" s="21" t="s">
        <v>239</v>
      </c>
    </row>
    <row r="70" spans="1:40" ht="15" thickBot="1" x14ac:dyDescent="0.35">
      <c r="A70" s="46" t="s">
        <v>48</v>
      </c>
      <c r="B70" s="47"/>
      <c r="C70" s="48"/>
      <c r="D70" s="49">
        <f>+D68*H70</f>
        <v>768</v>
      </c>
      <c r="E70" s="50"/>
      <c r="F70" s="51"/>
      <c r="G70" s="52"/>
      <c r="H70" s="53">
        <f>+H69*J70</f>
        <v>64</v>
      </c>
      <c r="I70" s="54"/>
      <c r="J70" s="53">
        <v>8</v>
      </c>
      <c r="K70" s="55"/>
      <c r="L70" s="36">
        <v>120</v>
      </c>
      <c r="M70" s="37"/>
      <c r="N70" s="38">
        <v>80</v>
      </c>
      <c r="O70" s="37"/>
      <c r="P70" s="38">
        <f>+(P69*J70)+15</f>
        <v>199</v>
      </c>
      <c r="Q70" s="37"/>
      <c r="R70" s="39">
        <f>+(R69*J70)+25</f>
        <v>165.51840000000001</v>
      </c>
      <c r="S70" s="40"/>
      <c r="T70" s="39">
        <f t="shared" ref="T70" si="0">+$T$66*D70</f>
        <v>122.88</v>
      </c>
      <c r="U70" s="40"/>
      <c r="V70" s="29" t="s">
        <v>405</v>
      </c>
      <c r="AL70" s="21" t="s">
        <v>142</v>
      </c>
      <c r="AN70" s="21" t="s">
        <v>240</v>
      </c>
    </row>
    <row r="71" spans="1:40" x14ac:dyDescent="0.3">
      <c r="A71" s="9" t="s">
        <v>49</v>
      </c>
      <c r="B71" s="14"/>
      <c r="C71" s="14"/>
      <c r="D71" s="14"/>
      <c r="E71" s="14"/>
      <c r="F71" s="14"/>
      <c r="G71" s="14"/>
      <c r="H71" s="14"/>
      <c r="I71" s="15"/>
      <c r="J71" s="15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4"/>
      <c r="AL71" s="21" t="s">
        <v>143</v>
      </c>
      <c r="AN71" s="21" t="s">
        <v>241</v>
      </c>
    </row>
    <row r="72" spans="1:40" x14ac:dyDescent="0.3">
      <c r="A72" s="9" t="s">
        <v>50</v>
      </c>
      <c r="B72" s="14"/>
      <c r="C72" s="14"/>
      <c r="D72" s="14"/>
      <c r="E72" s="14"/>
      <c r="F72" s="14"/>
      <c r="G72" s="14"/>
      <c r="H72" s="14"/>
      <c r="I72" s="15"/>
      <c r="J72" s="1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4"/>
      <c r="AL72" s="21" t="s">
        <v>144</v>
      </c>
      <c r="AN72" s="21" t="s">
        <v>242</v>
      </c>
    </row>
    <row r="73" spans="1:40" x14ac:dyDescent="0.3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6"/>
      <c r="AL73" s="21" t="s">
        <v>145</v>
      </c>
      <c r="AN73" s="21" t="s">
        <v>243</v>
      </c>
    </row>
    <row r="74" spans="1:40" ht="29.7" customHeight="1" x14ac:dyDescent="0.3">
      <c r="A74" s="30" t="s">
        <v>403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2"/>
      <c r="AL74" s="21" t="s">
        <v>146</v>
      </c>
      <c r="AN74" s="21" t="s">
        <v>244</v>
      </c>
    </row>
    <row r="75" spans="1:40" ht="14.7" customHeight="1" x14ac:dyDescent="0.3">
      <c r="AL75" s="21" t="s">
        <v>147</v>
      </c>
      <c r="AN75" s="21" t="s">
        <v>245</v>
      </c>
    </row>
    <row r="76" spans="1:40" x14ac:dyDescent="0.3">
      <c r="AL76" s="21" t="s">
        <v>148</v>
      </c>
      <c r="AN76" s="21" t="s">
        <v>246</v>
      </c>
    </row>
    <row r="77" spans="1:40" x14ac:dyDescent="0.3">
      <c r="AL77" s="21" t="s">
        <v>149</v>
      </c>
      <c r="AN77" s="21" t="s">
        <v>247</v>
      </c>
    </row>
    <row r="78" spans="1:40" x14ac:dyDescent="0.3">
      <c r="AL78" s="21" t="s">
        <v>150</v>
      </c>
      <c r="AN78" s="21" t="s">
        <v>248</v>
      </c>
    </row>
    <row r="79" spans="1:40" x14ac:dyDescent="0.3">
      <c r="AL79" s="21" t="s">
        <v>151</v>
      </c>
      <c r="AN79" s="21" t="s">
        <v>249</v>
      </c>
    </row>
    <row r="80" spans="1:40" x14ac:dyDescent="0.3">
      <c r="AL80" s="21" t="s">
        <v>152</v>
      </c>
      <c r="AN80" s="21" t="s">
        <v>250</v>
      </c>
    </row>
    <row r="81" spans="38:40" x14ac:dyDescent="0.3">
      <c r="AL81" s="21" t="s">
        <v>153</v>
      </c>
      <c r="AN81" s="21" t="s">
        <v>251</v>
      </c>
    </row>
    <row r="82" spans="38:40" x14ac:dyDescent="0.3">
      <c r="AL82" s="21" t="s">
        <v>154</v>
      </c>
      <c r="AN82" s="21" t="s">
        <v>252</v>
      </c>
    </row>
    <row r="83" spans="38:40" x14ac:dyDescent="0.3">
      <c r="AL83" s="21" t="s">
        <v>155</v>
      </c>
      <c r="AN83" s="21" t="s">
        <v>253</v>
      </c>
    </row>
    <row r="84" spans="38:40" x14ac:dyDescent="0.3">
      <c r="AL84" s="21" t="s">
        <v>156</v>
      </c>
      <c r="AN84" s="21" t="s">
        <v>254</v>
      </c>
    </row>
    <row r="85" spans="38:40" x14ac:dyDescent="0.3">
      <c r="AL85" s="21" t="s">
        <v>157</v>
      </c>
      <c r="AN85" s="21" t="s">
        <v>255</v>
      </c>
    </row>
    <row r="86" spans="38:40" x14ac:dyDescent="0.3">
      <c r="AL86" s="21" t="s">
        <v>158</v>
      </c>
      <c r="AN86" s="21" t="s">
        <v>256</v>
      </c>
    </row>
    <row r="87" spans="38:40" x14ac:dyDescent="0.3">
      <c r="AL87" s="21" t="s">
        <v>159</v>
      </c>
      <c r="AN87" s="21" t="s">
        <v>257</v>
      </c>
    </row>
    <row r="88" spans="38:40" x14ac:dyDescent="0.3">
      <c r="AL88" s="21" t="s">
        <v>160</v>
      </c>
      <c r="AN88" s="21" t="s">
        <v>258</v>
      </c>
    </row>
    <row r="89" spans="38:40" x14ac:dyDescent="0.3">
      <c r="AL89" s="21" t="s">
        <v>161</v>
      </c>
      <c r="AN89" s="21" t="s">
        <v>259</v>
      </c>
    </row>
    <row r="90" spans="38:40" x14ac:dyDescent="0.3">
      <c r="AL90" s="21" t="s">
        <v>162</v>
      </c>
      <c r="AN90" s="21" t="s">
        <v>260</v>
      </c>
    </row>
    <row r="91" spans="38:40" x14ac:dyDescent="0.3">
      <c r="AL91" s="21" t="s">
        <v>163</v>
      </c>
      <c r="AN91" s="21" t="s">
        <v>261</v>
      </c>
    </row>
    <row r="92" spans="38:40" x14ac:dyDescent="0.3">
      <c r="AL92" s="21" t="s">
        <v>164</v>
      </c>
      <c r="AN92" s="21" t="s">
        <v>262</v>
      </c>
    </row>
    <row r="93" spans="38:40" x14ac:dyDescent="0.3">
      <c r="AL93" s="21" t="s">
        <v>165</v>
      </c>
      <c r="AN93" s="21" t="s">
        <v>263</v>
      </c>
    </row>
    <row r="94" spans="38:40" x14ac:dyDescent="0.3">
      <c r="AL94" s="21" t="s">
        <v>166</v>
      </c>
      <c r="AN94" s="21" t="s">
        <v>264</v>
      </c>
    </row>
    <row r="95" spans="38:40" x14ac:dyDescent="0.3">
      <c r="AL95" s="21" t="s">
        <v>167</v>
      </c>
      <c r="AN95" s="21" t="s">
        <v>265</v>
      </c>
    </row>
    <row r="96" spans="38:40" x14ac:dyDescent="0.3">
      <c r="AL96" s="21" t="s">
        <v>168</v>
      </c>
      <c r="AN96" s="21" t="s">
        <v>266</v>
      </c>
    </row>
    <row r="97" spans="38:40" x14ac:dyDescent="0.3">
      <c r="AL97" s="21" t="s">
        <v>169</v>
      </c>
      <c r="AN97" s="21" t="s">
        <v>267</v>
      </c>
    </row>
    <row r="98" spans="38:40" x14ac:dyDescent="0.3">
      <c r="AL98" s="21" t="s">
        <v>170</v>
      </c>
      <c r="AN98" s="21" t="s">
        <v>268</v>
      </c>
    </row>
    <row r="99" spans="38:40" x14ac:dyDescent="0.3">
      <c r="AL99" s="21" t="s">
        <v>171</v>
      </c>
      <c r="AN99" s="21" t="s">
        <v>269</v>
      </c>
    </row>
    <row r="100" spans="38:40" x14ac:dyDescent="0.3">
      <c r="AL100" s="21" t="s">
        <v>377</v>
      </c>
      <c r="AN100" s="21" t="s">
        <v>270</v>
      </c>
    </row>
    <row r="101" spans="38:40" x14ac:dyDescent="0.3">
      <c r="AL101" s="21" t="s">
        <v>379</v>
      </c>
      <c r="AN101" s="21" t="s">
        <v>271</v>
      </c>
    </row>
    <row r="102" spans="38:40" x14ac:dyDescent="0.3">
      <c r="AL102" s="21" t="s">
        <v>380</v>
      </c>
      <c r="AN102" s="21" t="s">
        <v>272</v>
      </c>
    </row>
    <row r="103" spans="38:40" x14ac:dyDescent="0.3">
      <c r="AL103" s="21" t="s">
        <v>381</v>
      </c>
      <c r="AN103" s="21" t="s">
        <v>273</v>
      </c>
    </row>
    <row r="104" spans="38:40" x14ac:dyDescent="0.3">
      <c r="AL104" s="21" t="s">
        <v>383</v>
      </c>
      <c r="AN104" s="21" t="s">
        <v>274</v>
      </c>
    </row>
    <row r="105" spans="38:40" x14ac:dyDescent="0.3">
      <c r="AL105" s="21" t="s">
        <v>384</v>
      </c>
      <c r="AN105" s="21" t="s">
        <v>275</v>
      </c>
    </row>
    <row r="106" spans="38:40" x14ac:dyDescent="0.3">
      <c r="AL106" s="21" t="s">
        <v>385</v>
      </c>
      <c r="AN106" s="21" t="s">
        <v>276</v>
      </c>
    </row>
    <row r="107" spans="38:40" x14ac:dyDescent="0.3">
      <c r="AN107" s="21" t="s">
        <v>277</v>
      </c>
    </row>
    <row r="108" spans="38:40" x14ac:dyDescent="0.3">
      <c r="AN108" s="21" t="s">
        <v>278</v>
      </c>
    </row>
    <row r="109" spans="38:40" x14ac:dyDescent="0.3">
      <c r="AN109" s="21" t="s">
        <v>279</v>
      </c>
    </row>
    <row r="110" spans="38:40" x14ac:dyDescent="0.3">
      <c r="AN110" s="21" t="s">
        <v>280</v>
      </c>
    </row>
    <row r="111" spans="38:40" x14ac:dyDescent="0.3">
      <c r="AN111" s="21" t="s">
        <v>281</v>
      </c>
    </row>
    <row r="112" spans="38:40" x14ac:dyDescent="0.3">
      <c r="AN112" s="21" t="s">
        <v>282</v>
      </c>
    </row>
    <row r="113" spans="40:40" x14ac:dyDescent="0.3">
      <c r="AN113" s="21" t="s">
        <v>283</v>
      </c>
    </row>
    <row r="114" spans="40:40" x14ac:dyDescent="0.3">
      <c r="AN114" s="21" t="s">
        <v>284</v>
      </c>
    </row>
    <row r="115" spans="40:40" x14ac:dyDescent="0.3">
      <c r="AN115" s="21" t="s">
        <v>285</v>
      </c>
    </row>
    <row r="116" spans="40:40" x14ac:dyDescent="0.3">
      <c r="AN116" s="21" t="s">
        <v>286</v>
      </c>
    </row>
    <row r="117" spans="40:40" x14ac:dyDescent="0.3">
      <c r="AN117" s="21" t="s">
        <v>287</v>
      </c>
    </row>
    <row r="118" spans="40:40" x14ac:dyDescent="0.3">
      <c r="AN118" s="21" t="s">
        <v>288</v>
      </c>
    </row>
    <row r="119" spans="40:40" x14ac:dyDescent="0.3">
      <c r="AN119" s="21" t="s">
        <v>289</v>
      </c>
    </row>
    <row r="120" spans="40:40" x14ac:dyDescent="0.3">
      <c r="AN120" s="21" t="s">
        <v>290</v>
      </c>
    </row>
    <row r="121" spans="40:40" x14ac:dyDescent="0.3">
      <c r="AN121" s="21" t="s">
        <v>291</v>
      </c>
    </row>
    <row r="122" spans="40:40" x14ac:dyDescent="0.3">
      <c r="AN122" s="21" t="s">
        <v>292</v>
      </c>
    </row>
    <row r="123" spans="40:40" x14ac:dyDescent="0.3">
      <c r="AN123" s="21" t="s">
        <v>293</v>
      </c>
    </row>
    <row r="124" spans="40:40" x14ac:dyDescent="0.3">
      <c r="AN124" s="21" t="s">
        <v>294</v>
      </c>
    </row>
    <row r="125" spans="40:40" x14ac:dyDescent="0.3">
      <c r="AN125" s="21" t="s">
        <v>295</v>
      </c>
    </row>
    <row r="126" spans="40:40" x14ac:dyDescent="0.3">
      <c r="AN126" s="21" t="s">
        <v>296</v>
      </c>
    </row>
    <row r="127" spans="40:40" x14ac:dyDescent="0.3">
      <c r="AN127" s="21" t="s">
        <v>297</v>
      </c>
    </row>
    <row r="128" spans="40:40" x14ac:dyDescent="0.3">
      <c r="AN128" s="21" t="s">
        <v>298</v>
      </c>
    </row>
    <row r="129" spans="40:40" x14ac:dyDescent="0.3">
      <c r="AN129" s="21" t="s">
        <v>299</v>
      </c>
    </row>
    <row r="130" spans="40:40" x14ac:dyDescent="0.3">
      <c r="AN130" s="21" t="s">
        <v>300</v>
      </c>
    </row>
    <row r="131" spans="40:40" x14ac:dyDescent="0.3">
      <c r="AN131" s="21" t="s">
        <v>301</v>
      </c>
    </row>
    <row r="132" spans="40:40" x14ac:dyDescent="0.3">
      <c r="AN132" s="21" t="s">
        <v>302</v>
      </c>
    </row>
    <row r="133" spans="40:40" x14ac:dyDescent="0.3">
      <c r="AN133" s="21" t="s">
        <v>303</v>
      </c>
    </row>
    <row r="134" spans="40:40" x14ac:dyDescent="0.3">
      <c r="AN134" s="21" t="s">
        <v>304</v>
      </c>
    </row>
    <row r="135" spans="40:40" x14ac:dyDescent="0.3">
      <c r="AN135" s="21" t="s">
        <v>305</v>
      </c>
    </row>
    <row r="136" spans="40:40" x14ac:dyDescent="0.3">
      <c r="AN136" s="21" t="s">
        <v>306</v>
      </c>
    </row>
    <row r="137" spans="40:40" x14ac:dyDescent="0.3">
      <c r="AN137" s="21" t="s">
        <v>307</v>
      </c>
    </row>
    <row r="138" spans="40:40" x14ac:dyDescent="0.3">
      <c r="AN138" s="21" t="s">
        <v>308</v>
      </c>
    </row>
    <row r="139" spans="40:40" x14ac:dyDescent="0.3">
      <c r="AN139" s="21" t="s">
        <v>309</v>
      </c>
    </row>
    <row r="140" spans="40:40" x14ac:dyDescent="0.3">
      <c r="AN140" s="21" t="s">
        <v>310</v>
      </c>
    </row>
    <row r="141" spans="40:40" x14ac:dyDescent="0.3">
      <c r="AN141" s="21" t="s">
        <v>311</v>
      </c>
    </row>
    <row r="142" spans="40:40" x14ac:dyDescent="0.3">
      <c r="AN142" s="21" t="s">
        <v>312</v>
      </c>
    </row>
    <row r="143" spans="40:40" x14ac:dyDescent="0.3">
      <c r="AN143" s="21" t="s">
        <v>313</v>
      </c>
    </row>
    <row r="144" spans="40:40" x14ac:dyDescent="0.3">
      <c r="AN144" s="21" t="s">
        <v>314</v>
      </c>
    </row>
    <row r="145" spans="40:40" x14ac:dyDescent="0.3">
      <c r="AN145" s="21" t="s">
        <v>315</v>
      </c>
    </row>
    <row r="146" spans="40:40" x14ac:dyDescent="0.3">
      <c r="AN146" s="21" t="s">
        <v>316</v>
      </c>
    </row>
    <row r="147" spans="40:40" x14ac:dyDescent="0.3">
      <c r="AN147" s="21" t="s">
        <v>317</v>
      </c>
    </row>
    <row r="148" spans="40:40" x14ac:dyDescent="0.3">
      <c r="AN148" s="21" t="s">
        <v>318</v>
      </c>
    </row>
    <row r="149" spans="40:40" x14ac:dyDescent="0.3">
      <c r="AN149" s="21" t="s">
        <v>319</v>
      </c>
    </row>
    <row r="150" spans="40:40" x14ac:dyDescent="0.3">
      <c r="AN150" s="21" t="s">
        <v>320</v>
      </c>
    </row>
    <row r="151" spans="40:40" x14ac:dyDescent="0.3">
      <c r="AN151" s="21" t="s">
        <v>321</v>
      </c>
    </row>
    <row r="152" spans="40:40" x14ac:dyDescent="0.3">
      <c r="AN152" s="21" t="s">
        <v>322</v>
      </c>
    </row>
    <row r="153" spans="40:40" x14ac:dyDescent="0.3">
      <c r="AN153" s="21" t="s">
        <v>323</v>
      </c>
    </row>
    <row r="154" spans="40:40" x14ac:dyDescent="0.3">
      <c r="AN154" s="21" t="s">
        <v>324</v>
      </c>
    </row>
    <row r="155" spans="40:40" x14ac:dyDescent="0.3">
      <c r="AN155" s="21" t="s">
        <v>325</v>
      </c>
    </row>
    <row r="156" spans="40:40" x14ac:dyDescent="0.3">
      <c r="AN156" s="21" t="s">
        <v>326</v>
      </c>
    </row>
    <row r="157" spans="40:40" x14ac:dyDescent="0.3">
      <c r="AN157" s="21" t="s">
        <v>327</v>
      </c>
    </row>
    <row r="158" spans="40:40" x14ac:dyDescent="0.3">
      <c r="AN158" s="21" t="s">
        <v>328</v>
      </c>
    </row>
    <row r="159" spans="40:40" x14ac:dyDescent="0.3">
      <c r="AN159" s="21" t="s">
        <v>329</v>
      </c>
    </row>
    <row r="160" spans="40:40" x14ac:dyDescent="0.3">
      <c r="AN160" s="21" t="s">
        <v>330</v>
      </c>
    </row>
    <row r="161" spans="40:40" x14ac:dyDescent="0.3">
      <c r="AN161" s="21" t="s">
        <v>331</v>
      </c>
    </row>
    <row r="162" spans="40:40" x14ac:dyDescent="0.3">
      <c r="AN162" s="21" t="s">
        <v>332</v>
      </c>
    </row>
    <row r="163" spans="40:40" x14ac:dyDescent="0.3">
      <c r="AN163" s="21" t="s">
        <v>333</v>
      </c>
    </row>
    <row r="164" spans="40:40" x14ac:dyDescent="0.3">
      <c r="AN164" s="21" t="s">
        <v>334</v>
      </c>
    </row>
    <row r="165" spans="40:40" x14ac:dyDescent="0.3">
      <c r="AN165" s="21" t="s">
        <v>335</v>
      </c>
    </row>
    <row r="166" spans="40:40" x14ac:dyDescent="0.3">
      <c r="AN166" s="21" t="s">
        <v>336</v>
      </c>
    </row>
    <row r="167" spans="40:40" x14ac:dyDescent="0.3">
      <c r="AN167" s="21" t="s">
        <v>337</v>
      </c>
    </row>
    <row r="168" spans="40:40" x14ac:dyDescent="0.3">
      <c r="AN168" s="21" t="s">
        <v>338</v>
      </c>
    </row>
    <row r="169" spans="40:40" x14ac:dyDescent="0.3">
      <c r="AN169" s="21" t="s">
        <v>339</v>
      </c>
    </row>
    <row r="170" spans="40:40" x14ac:dyDescent="0.3">
      <c r="AN170" s="21" t="s">
        <v>340</v>
      </c>
    </row>
    <row r="171" spans="40:40" x14ac:dyDescent="0.3">
      <c r="AN171" s="21" t="s">
        <v>341</v>
      </c>
    </row>
    <row r="172" spans="40:40" x14ac:dyDescent="0.3">
      <c r="AN172" s="21" t="s">
        <v>342</v>
      </c>
    </row>
    <row r="173" spans="40:40" x14ac:dyDescent="0.3">
      <c r="AN173" s="21" t="s">
        <v>343</v>
      </c>
    </row>
    <row r="174" spans="40:40" x14ac:dyDescent="0.3">
      <c r="AN174" s="21" t="s">
        <v>344</v>
      </c>
    </row>
    <row r="175" spans="40:40" x14ac:dyDescent="0.3">
      <c r="AN175" s="21" t="s">
        <v>345</v>
      </c>
    </row>
    <row r="176" spans="40:40" x14ac:dyDescent="0.3">
      <c r="AN176" s="21" t="s">
        <v>346</v>
      </c>
    </row>
    <row r="177" spans="40:40" x14ac:dyDescent="0.3">
      <c r="AN177" s="21" t="s">
        <v>347</v>
      </c>
    </row>
    <row r="178" spans="40:40" x14ac:dyDescent="0.3">
      <c r="AN178" s="21" t="s">
        <v>348</v>
      </c>
    </row>
    <row r="179" spans="40:40" x14ac:dyDescent="0.3">
      <c r="AN179" s="21" t="s">
        <v>349</v>
      </c>
    </row>
    <row r="180" spans="40:40" x14ac:dyDescent="0.3">
      <c r="AN180" s="21" t="s">
        <v>350</v>
      </c>
    </row>
    <row r="181" spans="40:40" x14ac:dyDescent="0.3">
      <c r="AN181" s="21" t="s">
        <v>351</v>
      </c>
    </row>
    <row r="182" spans="40:40" x14ac:dyDescent="0.3">
      <c r="AN182" s="21" t="s">
        <v>352</v>
      </c>
    </row>
    <row r="183" spans="40:40" x14ac:dyDescent="0.3">
      <c r="AN183" s="21" t="s">
        <v>353</v>
      </c>
    </row>
    <row r="184" spans="40:40" x14ac:dyDescent="0.3">
      <c r="AN184" s="21" t="s">
        <v>354</v>
      </c>
    </row>
    <row r="185" spans="40:40" x14ac:dyDescent="0.3">
      <c r="AN185" s="21" t="s">
        <v>355</v>
      </c>
    </row>
    <row r="186" spans="40:40" x14ac:dyDescent="0.3">
      <c r="AN186" s="21" t="s">
        <v>356</v>
      </c>
    </row>
    <row r="187" spans="40:40" x14ac:dyDescent="0.3">
      <c r="AN187" s="21" t="s">
        <v>357</v>
      </c>
    </row>
    <row r="188" spans="40:40" x14ac:dyDescent="0.3">
      <c r="AN188" s="21" t="s">
        <v>358</v>
      </c>
    </row>
    <row r="189" spans="40:40" x14ac:dyDescent="0.3">
      <c r="AN189" s="21" t="s">
        <v>359</v>
      </c>
    </row>
    <row r="190" spans="40:40" x14ac:dyDescent="0.3">
      <c r="AN190" s="21" t="s">
        <v>360</v>
      </c>
    </row>
    <row r="191" spans="40:40" x14ac:dyDescent="0.3">
      <c r="AN191" s="21" t="s">
        <v>361</v>
      </c>
    </row>
    <row r="192" spans="40:40" x14ac:dyDescent="0.3">
      <c r="AN192" s="21" t="s">
        <v>362</v>
      </c>
    </row>
    <row r="193" spans="40:40" x14ac:dyDescent="0.3">
      <c r="AN193" s="21" t="s">
        <v>363</v>
      </c>
    </row>
    <row r="194" spans="40:40" x14ac:dyDescent="0.3">
      <c r="AN194" s="21" t="s">
        <v>364</v>
      </c>
    </row>
    <row r="195" spans="40:40" x14ac:dyDescent="0.3">
      <c r="AN195" s="21" t="s">
        <v>365</v>
      </c>
    </row>
    <row r="196" spans="40:40" x14ac:dyDescent="0.3">
      <c r="AN196" s="21" t="s">
        <v>366</v>
      </c>
    </row>
    <row r="197" spans="40:40" x14ac:dyDescent="0.3">
      <c r="AN197" s="21" t="s">
        <v>367</v>
      </c>
    </row>
    <row r="198" spans="40:40" x14ac:dyDescent="0.3">
      <c r="AN198" s="21" t="s">
        <v>368</v>
      </c>
    </row>
    <row r="199" spans="40:40" x14ac:dyDescent="0.3">
      <c r="AN199" s="21" t="s">
        <v>369</v>
      </c>
    </row>
    <row r="200" spans="40:40" x14ac:dyDescent="0.3">
      <c r="AN200" s="21" t="s">
        <v>370</v>
      </c>
    </row>
    <row r="201" spans="40:40" x14ac:dyDescent="0.3">
      <c r="AN201" s="21" t="s">
        <v>371</v>
      </c>
    </row>
    <row r="202" spans="40:40" x14ac:dyDescent="0.3">
      <c r="AN202" s="21" t="s">
        <v>372</v>
      </c>
    </row>
    <row r="203" spans="40:40" x14ac:dyDescent="0.3">
      <c r="AN203" s="21" t="s">
        <v>373</v>
      </c>
    </row>
    <row r="204" spans="40:40" x14ac:dyDescent="0.3">
      <c r="AN204" s="21" t="s">
        <v>378</v>
      </c>
    </row>
    <row r="205" spans="40:40" x14ac:dyDescent="0.3">
      <c r="AN205" s="21" t="s">
        <v>382</v>
      </c>
    </row>
  </sheetData>
  <mergeCells count="169">
    <mergeCell ref="A6:G6"/>
    <mergeCell ref="H5:J5"/>
    <mergeCell ref="A7:G7"/>
    <mergeCell ref="H6:O6"/>
    <mergeCell ref="H48:O48"/>
    <mergeCell ref="H49:O49"/>
    <mergeCell ref="H50:O50"/>
    <mergeCell ref="H41:O41"/>
    <mergeCell ref="L5:N5"/>
    <mergeCell ref="H39:O39"/>
    <mergeCell ref="H51:O51"/>
    <mergeCell ref="A13:G13"/>
    <mergeCell ref="A14:G14"/>
    <mergeCell ref="H14:O14"/>
    <mergeCell ref="A15:G15"/>
    <mergeCell ref="H15:O15"/>
    <mergeCell ref="A16:G16"/>
    <mergeCell ref="H16:O16"/>
    <mergeCell ref="A30:G30"/>
    <mergeCell ref="H30:O30"/>
    <mergeCell ref="A20:G20"/>
    <mergeCell ref="H20:O20"/>
    <mergeCell ref="A22:G26"/>
    <mergeCell ref="H22:V26"/>
    <mergeCell ref="A19:G19"/>
    <mergeCell ref="H19:O19"/>
    <mergeCell ref="A28:G28"/>
    <mergeCell ref="H28:O28"/>
    <mergeCell ref="P36:U36"/>
    <mergeCell ref="P37:U37"/>
    <mergeCell ref="P38:U38"/>
    <mergeCell ref="P40:U40"/>
    <mergeCell ref="P41:U41"/>
    <mergeCell ref="A39:G39"/>
    <mergeCell ref="H52:O52"/>
    <mergeCell ref="H53:O53"/>
    <mergeCell ref="H54:O54"/>
    <mergeCell ref="H55:O55"/>
    <mergeCell ref="A31:G31"/>
    <mergeCell ref="H31:O31"/>
    <mergeCell ref="A40:G40"/>
    <mergeCell ref="H40:O40"/>
    <mergeCell ref="A48:G48"/>
    <mergeCell ref="A51:G51"/>
    <mergeCell ref="A52:G52"/>
    <mergeCell ref="A49:G49"/>
    <mergeCell ref="A50:G50"/>
    <mergeCell ref="A37:G37"/>
    <mergeCell ref="H37:O37"/>
    <mergeCell ref="A38:G38"/>
    <mergeCell ref="H38:O38"/>
    <mergeCell ref="A32:G32"/>
    <mergeCell ref="H32:O32"/>
    <mergeCell ref="A33:G33"/>
    <mergeCell ref="H33:O33"/>
    <mergeCell ref="A36:G36"/>
    <mergeCell ref="H36:O36"/>
    <mergeCell ref="A41:G41"/>
    <mergeCell ref="H1:O1"/>
    <mergeCell ref="Q1:V1"/>
    <mergeCell ref="A9:G9"/>
    <mergeCell ref="A10:G10"/>
    <mergeCell ref="H10:O10"/>
    <mergeCell ref="H3:O3"/>
    <mergeCell ref="A4:G4"/>
    <mergeCell ref="H4:O4"/>
    <mergeCell ref="A2:G2"/>
    <mergeCell ref="A8:G8"/>
    <mergeCell ref="Q2:V20"/>
    <mergeCell ref="A11:G11"/>
    <mergeCell ref="H11:O11"/>
    <mergeCell ref="A12:G12"/>
    <mergeCell ref="H12:O12"/>
    <mergeCell ref="A1:G1"/>
    <mergeCell ref="A3:G3"/>
    <mergeCell ref="H8:O8"/>
    <mergeCell ref="A5:G5"/>
    <mergeCell ref="A17:G17"/>
    <mergeCell ref="H17:O17"/>
    <mergeCell ref="A18:G18"/>
    <mergeCell ref="H18:O18"/>
    <mergeCell ref="H7:O7"/>
    <mergeCell ref="P39:U39"/>
    <mergeCell ref="A46:G46"/>
    <mergeCell ref="H46:O46"/>
    <mergeCell ref="P46:U46"/>
    <mergeCell ref="A43:G43"/>
    <mergeCell ref="H43:O43"/>
    <mergeCell ref="P43:U43"/>
    <mergeCell ref="A45:G45"/>
    <mergeCell ref="H45:O45"/>
    <mergeCell ref="P45:U45"/>
    <mergeCell ref="A44:G44"/>
    <mergeCell ref="H44:O44"/>
    <mergeCell ref="A42:G42"/>
    <mergeCell ref="H42:O42"/>
    <mergeCell ref="A56:G56"/>
    <mergeCell ref="A57:G57"/>
    <mergeCell ref="A53:G53"/>
    <mergeCell ref="A54:G54"/>
    <mergeCell ref="H56:O56"/>
    <mergeCell ref="H57:O57"/>
    <mergeCell ref="A61:G61"/>
    <mergeCell ref="H61:O61"/>
    <mergeCell ref="A62:G62"/>
    <mergeCell ref="H62:O62"/>
    <mergeCell ref="A58:G58"/>
    <mergeCell ref="A60:G60"/>
    <mergeCell ref="H60:O60"/>
    <mergeCell ref="H58:O58"/>
    <mergeCell ref="A55:G55"/>
    <mergeCell ref="N65:O65"/>
    <mergeCell ref="P65:Q65"/>
    <mergeCell ref="R65:S65"/>
    <mergeCell ref="T65:U65"/>
    <mergeCell ref="A65:C65"/>
    <mergeCell ref="D65:E65"/>
    <mergeCell ref="F65:G65"/>
    <mergeCell ref="H65:I65"/>
    <mergeCell ref="J65:K65"/>
    <mergeCell ref="L65:M65"/>
    <mergeCell ref="A68:C68"/>
    <mergeCell ref="D68:E68"/>
    <mergeCell ref="F68:G68"/>
    <mergeCell ref="H68:I68"/>
    <mergeCell ref="J68:K68"/>
    <mergeCell ref="A66:C66"/>
    <mergeCell ref="D66:E66"/>
    <mergeCell ref="F66:G66"/>
    <mergeCell ref="H66:I66"/>
    <mergeCell ref="J66:K66"/>
    <mergeCell ref="D67:E67"/>
    <mergeCell ref="A67:C67"/>
    <mergeCell ref="P68:Q68"/>
    <mergeCell ref="R68:S68"/>
    <mergeCell ref="T68:U68"/>
    <mergeCell ref="N66:O66"/>
    <mergeCell ref="P66:Q66"/>
    <mergeCell ref="R66:S66"/>
    <mergeCell ref="T66:U66"/>
    <mergeCell ref="L66:M66"/>
    <mergeCell ref="T67:U67"/>
    <mergeCell ref="R67:S67"/>
    <mergeCell ref="L67:M67"/>
    <mergeCell ref="N67:O67"/>
    <mergeCell ref="A74:V74"/>
    <mergeCell ref="H2:O2"/>
    <mergeCell ref="L70:M70"/>
    <mergeCell ref="N70:O70"/>
    <mergeCell ref="P70:Q70"/>
    <mergeCell ref="R70:S70"/>
    <mergeCell ref="T70:U70"/>
    <mergeCell ref="N69:O69"/>
    <mergeCell ref="P69:Q69"/>
    <mergeCell ref="R69:S69"/>
    <mergeCell ref="T69:U69"/>
    <mergeCell ref="L69:M69"/>
    <mergeCell ref="A70:C70"/>
    <mergeCell ref="D70:E70"/>
    <mergeCell ref="F70:G70"/>
    <mergeCell ref="H70:I70"/>
    <mergeCell ref="J70:K70"/>
    <mergeCell ref="A69:C69"/>
    <mergeCell ref="D69:E69"/>
    <mergeCell ref="F69:G69"/>
    <mergeCell ref="H69:I69"/>
    <mergeCell ref="J69:K69"/>
    <mergeCell ref="L68:M68"/>
    <mergeCell ref="N68:O68"/>
  </mergeCells>
  <dataValidations count="3">
    <dataValidation type="list" allowBlank="1" showInputMessage="1" showErrorMessage="1" sqref="O5" xr:uid="{FD17341C-63A1-42A3-BE83-8465FF036573}">
      <formula1>$AD$1:$AD$2</formula1>
    </dataValidation>
    <dataValidation type="list" allowBlank="1" showInputMessage="1" showErrorMessage="1" sqref="H6:O6" xr:uid="{80680282-B0EB-423D-B25E-44C43811F0A8}">
      <formula1>$AL$2:$AL$106</formula1>
    </dataValidation>
    <dataValidation type="list" allowBlank="1" showInputMessage="1" showErrorMessage="1" sqref="H7:O7" xr:uid="{31AA9C7C-D918-4D10-9AA1-EF8B0710972D}">
      <formula1>$AN$2:$AN$205</formula1>
    </dataValidation>
  </dataValidations>
  <printOptions horizontalCentered="1" verticalCentered="1"/>
  <pageMargins left="0.70866141732283472" right="0.70866141732283472" top="1.3385826771653544" bottom="0.35433070866141736" header="0.31496062992125984" footer="0.31496062992125984"/>
  <pageSetup paperSize="9" scale="64" orientation="portrait" horizontalDpi="300" verticalDpi="300" r:id="rId1"/>
  <headerFooter>
    <oddHeader>&amp;L&amp;G&amp;C&amp;"-,Gras"&amp;16
STARWELL
FICHE PRODUIT&amp;R&amp;9STW06
Date de création : n/a
Date de révision : 12/2024
Indice de révision : 5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FL-FRANCAIS</vt:lpstr>
      <vt:lpstr>'FL-FRANCAIS'!Zone_d_impression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a.huault</dc:creator>
  <cp:lastModifiedBy>Stephanie Godeau</cp:lastModifiedBy>
  <cp:lastPrinted>2024-12-16T10:38:59Z</cp:lastPrinted>
  <dcterms:created xsi:type="dcterms:W3CDTF">2018-05-23T10:20:19Z</dcterms:created>
  <dcterms:modified xsi:type="dcterms:W3CDTF">2025-05-26T11:18:15Z</dcterms:modified>
</cp:coreProperties>
</file>